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720"/>
  </bookViews>
  <sheets>
    <sheet name="Tech.spec." sheetId="7" r:id="rId1"/>
    <sheet name="List4" sheetId="4" state="hidden" r:id="rId2"/>
  </sheets>
  <definedNames>
    <definedName name="DruhVZ">List4!$B$1:$B$9</definedName>
    <definedName name="hodnoceni">List4!$C$1:$C$2</definedName>
    <definedName name="kvalifikace">List4!$D$1:$D$2</definedName>
    <definedName name="TypVZ">List4!$A$1:$A$3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7" l="1"/>
  <c r="B69" i="7" l="1"/>
  <c r="A68" i="7"/>
  <c r="A67" i="7"/>
  <c r="B48" i="7"/>
  <c r="A47" i="7"/>
  <c r="A46" i="7"/>
  <c r="B20" i="7"/>
  <c r="A19" i="7"/>
  <c r="A18" i="7"/>
  <c r="E12" i="7"/>
  <c r="E11" i="7"/>
  <c r="E10" i="7"/>
</calcChain>
</file>

<file path=xl/sharedStrings.xml><?xml version="1.0" encoding="utf-8"?>
<sst xmlns="http://schemas.openxmlformats.org/spreadsheetml/2006/main" count="197" uniqueCount="132">
  <si>
    <t>Nadlimitní veřejná zakázka</t>
  </si>
  <si>
    <t>Užší řízení</t>
  </si>
  <si>
    <t>Požaduji</t>
  </si>
  <si>
    <t>Nepožaduji</t>
  </si>
  <si>
    <t>Ekonomická výhodnost nabídky</t>
  </si>
  <si>
    <t xml:space="preserve">Příloha č.1  Podrobná specifikace položek </t>
  </si>
  <si>
    <t>Položka</t>
  </si>
  <si>
    <t>Předmět</t>
  </si>
  <si>
    <t>Ks</t>
  </si>
  <si>
    <t>Cena za kus bez DPH</t>
  </si>
  <si>
    <t>Maximální cena celkem bez DPH</t>
  </si>
  <si>
    <t>1A</t>
  </si>
  <si>
    <t>Požadavek</t>
  </si>
  <si>
    <t>Nabídková cena celkem bez DPH</t>
  </si>
  <si>
    <t>DPH</t>
  </si>
  <si>
    <t>Nabídková cena celkem včetně DPH</t>
  </si>
  <si>
    <t>Uchazeč doplní do zelených políček konkrétní zboží, komponenty které nabízí, či jejich popis.</t>
  </si>
  <si>
    <t>Nabídková cena bez DPH za kus (Kč)</t>
  </si>
  <si>
    <t>Kč</t>
  </si>
  <si>
    <t xml:space="preserve">Počet kusů: </t>
  </si>
  <si>
    <t>Nabízený produkt</t>
  </si>
  <si>
    <t>uveďte název</t>
  </si>
  <si>
    <t>Produktové číslo výrobku (kód výrobce)</t>
  </si>
  <si>
    <t>uveďte kód</t>
  </si>
  <si>
    <t>Minimální konfigurace</t>
  </si>
  <si>
    <t>Typ zařízení</t>
  </si>
  <si>
    <t>ano / ne</t>
  </si>
  <si>
    <t>Rozlišení</t>
  </si>
  <si>
    <t>Hmotnost</t>
  </si>
  <si>
    <t>Záruka:</t>
  </si>
  <si>
    <t>min. 2 roky</t>
  </si>
  <si>
    <t>uveďte počet let</t>
  </si>
  <si>
    <t>Notebook</t>
  </si>
  <si>
    <t>1B</t>
  </si>
  <si>
    <t>Kancelářský počítač</t>
  </si>
  <si>
    <t>1C</t>
  </si>
  <si>
    <t>Monitor</t>
  </si>
  <si>
    <t>Uchazeč doplní do zelených políček konkrétní zboží a komponenty, které nabízí.</t>
  </si>
  <si>
    <t>Produktové číslo (kód výrobce)</t>
  </si>
  <si>
    <t>Minimální konfigurace:</t>
  </si>
  <si>
    <t>Typ</t>
  </si>
  <si>
    <t>Úhlopříčka displeje</t>
  </si>
  <si>
    <t>15,6" až 16"</t>
  </si>
  <si>
    <t>úhlopříčka dodávaného NTB</t>
  </si>
  <si>
    <t>Rozlišení displeje</t>
  </si>
  <si>
    <t>min. 1920 x 1080 (Full HD)</t>
  </si>
  <si>
    <t>Procesor:</t>
  </si>
  <si>
    <t>uveďte typ CPU</t>
  </si>
  <si>
    <t>Výkon procesoru</t>
  </si>
  <si>
    <t>Uveďte PassMark hodnotu</t>
  </si>
  <si>
    <t>hodnota</t>
  </si>
  <si>
    <t>Paměť RAM</t>
  </si>
  <si>
    <t>min. 16GB</t>
  </si>
  <si>
    <t>Disk</t>
  </si>
  <si>
    <t>SSD min. 512GB, PCIe NVMe</t>
  </si>
  <si>
    <t>Grafický výstup</t>
  </si>
  <si>
    <t>HDMI integrovaný v těle NTB</t>
  </si>
  <si>
    <t>Bezdrátová konektivita</t>
  </si>
  <si>
    <t>WiFi, bluetooth 5</t>
  </si>
  <si>
    <t>Síťová karta</t>
  </si>
  <si>
    <t>GLAN (buď RJ-45 v notebooku, nebo jako externí USB3 síťová karta)</t>
  </si>
  <si>
    <t>uveďte, zda se jedná o interní konektor či redukci</t>
  </si>
  <si>
    <t xml:space="preserve">USB porty: </t>
  </si>
  <si>
    <t xml:space="preserve">min. 3x, z toho min. 1x USB-C </t>
  </si>
  <si>
    <t>Webkamera</t>
  </si>
  <si>
    <t>požadujeme</t>
  </si>
  <si>
    <t>Operační systém:</t>
  </si>
  <si>
    <t>uveďte název OS</t>
  </si>
  <si>
    <t>Baterie</t>
  </si>
  <si>
    <t>min. 40Wh(udáváno výrobcem nebo doloženo odkazem na test)</t>
  </si>
  <si>
    <t>uveďte Wh</t>
  </si>
  <si>
    <t>Klávesnice</t>
  </si>
  <si>
    <t>numerický blok, podsvícená klávesnice</t>
  </si>
  <si>
    <t>Klávesnice - numerická část</t>
  </si>
  <si>
    <t>integrovaná, plnohodnotá - 4 sloupce</t>
  </si>
  <si>
    <t>Další vybavení</t>
  </si>
  <si>
    <t>Součástí dodávky ke každému notebooku je brašna (s popruhem a uchem) a bezdrátová myš.</t>
  </si>
  <si>
    <t>Ostatní</t>
  </si>
  <si>
    <t>Maximálně 1,75 Kg</t>
  </si>
  <si>
    <t>uveďte hmotnost</t>
  </si>
  <si>
    <t>Záruka</t>
  </si>
  <si>
    <t>2 roky</t>
  </si>
  <si>
    <t>Nabízený produkt (produktové číslo)</t>
  </si>
  <si>
    <t>uveďte název produktu</t>
  </si>
  <si>
    <t>Počítačová skříň:</t>
  </si>
  <si>
    <t>Midi Tower, 2x 2,5" slotů, 2x 3,5" slotů; umístění předního panelu seshora (konektory min. USB 3.2, USB-C, sluchátka, mikrofon)</t>
  </si>
  <si>
    <t>Zdroj:</t>
  </si>
  <si>
    <t>typ komponenty, výkon</t>
  </si>
  <si>
    <t>Základní deska</t>
  </si>
  <si>
    <t>ATX, 4x RAM slot, 1x PCIe x16, 2x PCIe x1, minimálně 6x USB, z toho alespoň 1xUSB-C</t>
  </si>
  <si>
    <t>32 GB RAM (2x16GB)</t>
  </si>
  <si>
    <t>Pevný disk</t>
  </si>
  <si>
    <t>1x 2 TB SSD - M.2 PCIe NVMe, rychlost čtení/zápisu alespoň 5000/5000 MB/s</t>
  </si>
  <si>
    <t>uveďte název komponenty</t>
  </si>
  <si>
    <t>Mechaniky pro média:</t>
  </si>
  <si>
    <t>DVD+-RW/RAM/DL, podpora zápisu na tato média</t>
  </si>
  <si>
    <t>Min. 1Gb Ethernet</t>
  </si>
  <si>
    <t>Zvuková karta:</t>
  </si>
  <si>
    <t>ano</t>
  </si>
  <si>
    <t>Grafická karta</t>
  </si>
  <si>
    <t>Příslušenství:</t>
  </si>
  <si>
    <r>
      <rPr>
        <b/>
        <sz val="10"/>
        <color rgb="FF000000"/>
        <rFont val="Arial"/>
        <family val="2"/>
        <charset val="238"/>
      </rPr>
      <t xml:space="preserve">klávesnice </t>
    </r>
    <r>
      <rPr>
        <sz val="10"/>
        <color rgb="FF000000"/>
        <rFont val="Arial"/>
        <family val="2"/>
        <charset val="238"/>
      </rPr>
      <t xml:space="preserve">CZ připojená kabelem,  </t>
    </r>
    <r>
      <rPr>
        <b/>
        <sz val="10"/>
        <color rgb="FF000000"/>
        <rFont val="Arial"/>
        <family val="2"/>
        <charset val="238"/>
      </rPr>
      <t>myš</t>
    </r>
    <r>
      <rPr>
        <sz val="10"/>
        <color rgb="FF000000"/>
        <rFont val="Arial"/>
        <family val="2"/>
        <charset val="238"/>
      </rPr>
      <t xml:space="preserve"> USB optická, připojená kabelem, min. délka těla 12 cm, min. délka kabelu 1,5m</t>
    </r>
  </si>
  <si>
    <t>uveďte typ OS</t>
  </si>
  <si>
    <t>Záruční doba</t>
  </si>
  <si>
    <t xml:space="preserve">min 2 roky </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</si>
  <si>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</si>
  <si>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</si>
  <si>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LCD monitor s podsvícením (LED či obdobná technologie)</t>
  </si>
  <si>
    <t>Úhlopříčka</t>
  </si>
  <si>
    <t>min. 27"</t>
  </si>
  <si>
    <t>min. 2560x1440px</t>
  </si>
  <si>
    <t>Typ obrazovky</t>
  </si>
  <si>
    <t>rovná</t>
  </si>
  <si>
    <t>Poměr stran</t>
  </si>
  <si>
    <t>VESA</t>
  </si>
  <si>
    <t>100x100</t>
  </si>
  <si>
    <t>Reproduktory</t>
  </si>
  <si>
    <t>vestavěné, min. 2x2W</t>
  </si>
  <si>
    <t>Jas</t>
  </si>
  <si>
    <t>min. 250 cd/m2</t>
  </si>
  <si>
    <t>Grafický vstup</t>
  </si>
  <si>
    <t>HDMI, DP</t>
  </si>
  <si>
    <t>Součástí dodávky</t>
  </si>
  <si>
    <t>HDMI propojovací kabel, min. délka 1,8 metru</t>
  </si>
  <si>
    <t>min. 4GB GDDR6, PCI-e x16, DP, HDMI; 6500 bodů dle www.videocardbenchmark.net. Dodavatel uvede celkovou průměrnou hodnotu bodů ze všech měření. Tuto hodnotu doložte printscreenem ze stránky www.videocardbenchmark.net. Hodnoty nesmí být starší 2.1.2024</t>
  </si>
  <si>
    <t>Zdroj výkon min. 500W,certifikace 80 PLUS Bronze</t>
  </si>
  <si>
    <t>CPU x86-64 kompatibilní, PassMark CPU Mark min. 27500 bodů dle www.cpubenchmark.net, celková průměrná hodnota bodů ze všech měření. 
Tuto hodnotu doložte printscreenem ze stránky www.cpubenchmark.net. Hodnota nesmí být starší 2.1.2024</t>
  </si>
  <si>
    <t>CPU x86-64 kompatibilní, PassMark CPU Mark min. 16500 bodů dle www.cpubenchmark.net, celková průměrná hodnota bodů ze všech měření. 
Tuto hodnotu doložte printscreenem ze stránky www.cpubenchmark.net. Hodnota nesmí být starší 2.1.2024</t>
  </si>
  <si>
    <t>16:9</t>
  </si>
  <si>
    <t>64bitový operační systém v nejnovější CZ verzi nabízené výrobcem. Kompatibilní se stávajícím počítačovým prostředím univerzity. OS podporovaný výrobcem (formou aktualizací) min. během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</si>
  <si>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 xml:space="preserve">64bitový profesionální operační systém (možnost připojení k AD, možnost připojit se na tento PC na vzdálenou plochu s grafickým rozhraním) v nejnovější CZ verzi nabízené výrobcem. Kompatibilní se stávajícím počítačovým prostředím univerzity. OS podporovaný výrobcem (formou aktualizací) min. během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 </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</si>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</sst>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9" x14ac:knownFonts="1">
    <font>
      <sz val="11"/>
      <color theme="1"/>
      <name val="Calibri"/>
      <family val="2"/>
      <charset val="238"/>
      <scheme val="minor"/>
    </font>
    <font>
      <sz val="10"/>
      <color theme="1"/>
      <name val="Arial"/>
      <family val="2"/>
      <charset val="238"/>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u/>
      <sz val="11"/>
      <color rgb="FF0563C1"/>
      <name val="Calibri"/>
      <family val="2"/>
      <charset val="238"/>
    </font>
    <font>
      <u/>
      <sz val="11"/>
      <color theme="10"/>
      <name val="Calibri"/>
      <family val="2"/>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b/>
      <sz val="10"/>
      <color rgb="FFFF0000"/>
      <name val="Arial"/>
      <family val="2"/>
      <charset val="238"/>
    </font>
    <font>
      <sz val="11"/>
      <color rgb="FF000000"/>
      <name val="Calibri"/>
      <scheme val="minor"/>
    </font>
    <font>
      <sz val="11"/>
      <name val="Calibri"/>
      <family val="2"/>
      <charset val="238"/>
    </font>
    <font>
      <i/>
      <sz val="11"/>
      <color theme="1"/>
      <name val="Calibri"/>
      <family val="2"/>
      <charset val="238"/>
    </font>
    <font>
      <i/>
      <sz val="10"/>
      <color theme="1"/>
      <name val="Arial"/>
      <family val="2"/>
      <charset val="238"/>
    </font>
    <font>
      <b/>
      <sz val="11"/>
      <color rgb="FF000000"/>
      <name val="Calibri"/>
      <family val="2"/>
      <charset val="238"/>
      <scheme val="minor"/>
    </font>
    <font>
      <b/>
      <sz val="9"/>
      <color rgb="FF000000"/>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medium">
        <color rgb="FF000000"/>
      </bottom>
      <diagonal/>
    </border>
    <border>
      <left style="medium">
        <color rgb="FF000000"/>
      </left>
      <right/>
      <top/>
      <bottom/>
      <diagonal/>
    </border>
  </borders>
  <cellStyleXfs count="9">
    <xf numFmtId="0" fontId="0" fillId="0" borderId="0"/>
    <xf numFmtId="0" fontId="2"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Border="0" applyProtection="0"/>
    <xf numFmtId="0" fontId="7" fillId="0" borderId="0" applyNumberFormat="0" applyFill="0" applyBorder="0" applyAlignment="0" applyProtection="0"/>
    <xf numFmtId="0" fontId="13" fillId="0" borderId="0"/>
  </cellStyleXfs>
  <cellXfs count="78">
    <xf numFmtId="0" fontId="0" fillId="0" borderId="0" xfId="0"/>
    <xf numFmtId="0" fontId="13" fillId="0" borderId="0" xfId="8" applyFont="1" applyAlignment="1"/>
    <xf numFmtId="0" fontId="8" fillId="0" borderId="2" xfId="8" applyFont="1" applyBorder="1" applyAlignment="1">
      <alignment horizontal="center"/>
    </xf>
    <xf numFmtId="0" fontId="8" fillId="3" borderId="2" xfId="8" applyFont="1" applyFill="1" applyBorder="1" applyAlignment="1">
      <alignment horizontal="center" wrapText="1"/>
    </xf>
    <xf numFmtId="0" fontId="8" fillId="0" borderId="22" xfId="8" applyFont="1" applyBorder="1" applyAlignment="1">
      <alignment horizontal="center"/>
    </xf>
    <xf numFmtId="0" fontId="8" fillId="0" borderId="22" xfId="8" applyFont="1" applyBorder="1" applyAlignment="1">
      <alignment horizontal="left"/>
    </xf>
    <xf numFmtId="0" fontId="8" fillId="0" borderId="2" xfId="8" applyFont="1" applyBorder="1" applyAlignment="1">
      <alignment horizontal="left"/>
    </xf>
    <xf numFmtId="0" fontId="8" fillId="5" borderId="7" xfId="8" applyFont="1" applyFill="1" applyBorder="1" applyAlignment="1">
      <alignment horizontal="left"/>
    </xf>
    <xf numFmtId="0" fontId="8" fillId="5" borderId="10" xfId="8" applyFont="1" applyFill="1" applyBorder="1" applyAlignment="1">
      <alignment vertical="top" wrapText="1"/>
    </xf>
    <xf numFmtId="0" fontId="10" fillId="6" borderId="11" xfId="8" applyFont="1" applyFill="1" applyBorder="1" applyAlignment="1">
      <alignment horizontal="center" vertical="top" wrapText="1"/>
    </xf>
    <xf numFmtId="0" fontId="8" fillId="5" borderId="7" xfId="8" applyFont="1" applyFill="1" applyBorder="1" applyAlignment="1">
      <alignment vertical="top" wrapText="1"/>
    </xf>
    <xf numFmtId="0" fontId="8" fillId="5" borderId="7" xfId="8" applyFont="1" applyFill="1" applyBorder="1" applyAlignment="1">
      <alignment horizontal="left" vertical="top" wrapText="1"/>
    </xf>
    <xf numFmtId="0" fontId="11" fillId="5" borderId="13" xfId="8" applyFont="1" applyFill="1" applyBorder="1" applyAlignment="1">
      <alignment vertical="top" wrapText="1"/>
    </xf>
    <xf numFmtId="0" fontId="12" fillId="5" borderId="13" xfId="8" applyFont="1" applyFill="1" applyBorder="1" applyAlignment="1">
      <alignment vertical="top" wrapText="1"/>
    </xf>
    <xf numFmtId="0" fontId="8" fillId="5" borderId="10" xfId="8" applyFont="1" applyFill="1" applyBorder="1" applyAlignment="1">
      <alignment horizontal="left" vertical="top" wrapText="1"/>
    </xf>
    <xf numFmtId="0" fontId="10" fillId="6" borderId="7" xfId="8" applyFont="1" applyFill="1" applyBorder="1" applyAlignment="1">
      <alignment horizontal="center" vertical="top" wrapText="1"/>
    </xf>
    <xf numFmtId="0" fontId="12" fillId="5" borderId="14" xfId="8" applyFont="1" applyFill="1" applyBorder="1" applyAlignment="1">
      <alignment vertical="top" wrapText="1"/>
    </xf>
    <xf numFmtId="0" fontId="11" fillId="5" borderId="10" xfId="8" applyFont="1" applyFill="1" applyBorder="1" applyAlignment="1">
      <alignment vertical="top" wrapText="1"/>
    </xf>
    <xf numFmtId="0" fontId="11" fillId="5" borderId="7" xfId="8" applyFont="1" applyFill="1" applyBorder="1" applyAlignment="1">
      <alignment vertical="top" wrapText="1"/>
    </xf>
    <xf numFmtId="0" fontId="11" fillId="5" borderId="0" xfId="8" applyFont="1" applyFill="1" applyBorder="1" applyAlignment="1">
      <alignment vertical="top" wrapText="1"/>
    </xf>
    <xf numFmtId="0" fontId="11" fillId="5" borderId="14" xfId="8" applyFont="1" applyFill="1" applyBorder="1" applyAlignment="1">
      <alignment vertical="top" wrapText="1"/>
    </xf>
    <xf numFmtId="0" fontId="1" fillId="5" borderId="13" xfId="8" applyFont="1" applyFill="1" applyBorder="1" applyAlignment="1">
      <alignment vertical="top" wrapText="1"/>
    </xf>
    <xf numFmtId="0" fontId="4" fillId="0" borderId="0" xfId="8" applyFont="1"/>
    <xf numFmtId="0" fontId="6" fillId="0" borderId="0" xfId="8" applyFont="1"/>
    <xf numFmtId="0" fontId="8" fillId="5" borderId="11" xfId="8" applyFont="1" applyFill="1" applyBorder="1" applyAlignment="1">
      <alignment horizontal="left" vertical="top" wrapText="1"/>
    </xf>
    <xf numFmtId="0" fontId="11" fillId="5" borderId="30" xfId="8" applyFont="1" applyFill="1" applyBorder="1" applyAlignment="1">
      <alignment vertical="top" wrapText="1"/>
    </xf>
    <xf numFmtId="0" fontId="8" fillId="5" borderId="13" xfId="8" applyFont="1" applyFill="1" applyBorder="1" applyAlignment="1">
      <alignment vertical="top" wrapText="1"/>
    </xf>
    <xf numFmtId="0" fontId="11" fillId="5" borderId="31" xfId="8" applyFont="1" applyFill="1" applyBorder="1" applyAlignment="1">
      <alignment vertical="top" wrapText="1"/>
    </xf>
    <xf numFmtId="0" fontId="8" fillId="5" borderId="0" xfId="8" applyFont="1" applyFill="1" applyBorder="1" applyAlignment="1">
      <alignment horizontal="left" vertical="top" wrapText="1"/>
    </xf>
    <xf numFmtId="0" fontId="11" fillId="5" borderId="15" xfId="8" applyFont="1" applyFill="1" applyBorder="1" applyAlignment="1">
      <alignment horizontal="left" vertical="center"/>
    </xf>
    <xf numFmtId="0" fontId="1" fillId="5" borderId="16" xfId="8" applyFont="1" applyFill="1" applyBorder="1" applyAlignment="1">
      <alignment horizontal="left" vertical="center" wrapText="1"/>
    </xf>
    <xf numFmtId="0" fontId="11" fillId="5" borderId="3" xfId="8" applyFont="1" applyFill="1" applyBorder="1" applyAlignment="1">
      <alignment horizontal="left" vertical="center"/>
    </xf>
    <xf numFmtId="0" fontId="1" fillId="5" borderId="2" xfId="8" applyFont="1" applyFill="1" applyBorder="1" applyAlignment="1">
      <alignment horizontal="left" vertical="center"/>
    </xf>
    <xf numFmtId="20" fontId="1" fillId="5" borderId="2" xfId="8" applyNumberFormat="1" applyFont="1" applyFill="1" applyBorder="1" applyAlignment="1">
      <alignment horizontal="left" vertical="center"/>
    </xf>
    <xf numFmtId="0" fontId="11" fillId="5" borderId="29" xfId="8" applyFont="1" applyFill="1" applyBorder="1" applyAlignment="1">
      <alignment horizontal="left" vertical="center"/>
    </xf>
    <xf numFmtId="0" fontId="1" fillId="5" borderId="22" xfId="8" applyFont="1" applyFill="1" applyBorder="1" applyAlignment="1">
      <alignment horizontal="left" vertical="center"/>
    </xf>
    <xf numFmtId="0" fontId="11" fillId="5" borderId="12" xfId="8" applyFont="1" applyFill="1" applyBorder="1" applyAlignment="1">
      <alignment vertical="top" wrapText="1"/>
    </xf>
    <xf numFmtId="0" fontId="11" fillId="5" borderId="11" xfId="8" applyFont="1" applyFill="1" applyBorder="1" applyAlignment="1">
      <alignment vertical="top" wrapText="1"/>
    </xf>
    <xf numFmtId="49" fontId="1" fillId="5" borderId="2" xfId="8" applyNumberFormat="1" applyFont="1" applyFill="1" applyBorder="1" applyAlignment="1">
      <alignment horizontal="left" vertical="center"/>
    </xf>
    <xf numFmtId="0" fontId="13" fillId="0" borderId="0" xfId="8" applyFont="1" applyAlignment="1"/>
    <xf numFmtId="0" fontId="10" fillId="6" borderId="12" xfId="8" applyFont="1" applyFill="1" applyBorder="1" applyAlignment="1">
      <alignment horizontal="center" vertical="top" wrapText="1"/>
    </xf>
    <xf numFmtId="0" fontId="14" fillId="0" borderId="11" xfId="8" applyFont="1" applyBorder="1"/>
    <xf numFmtId="0" fontId="11" fillId="5" borderId="12" xfId="8" applyFont="1" applyFill="1" applyBorder="1" applyAlignment="1">
      <alignment horizontal="left" vertical="top" wrapText="1"/>
    </xf>
    <xf numFmtId="0" fontId="14" fillId="0" borderId="20" xfId="8" applyFont="1" applyBorder="1"/>
    <xf numFmtId="0" fontId="10" fillId="6" borderId="21" xfId="8" applyFont="1" applyFill="1" applyBorder="1" applyAlignment="1">
      <alignment horizontal="center" vertical="top" wrapText="1"/>
    </xf>
    <xf numFmtId="0" fontId="11" fillId="5" borderId="10" xfId="8" applyFont="1" applyFill="1" applyBorder="1" applyAlignment="1">
      <alignment vertical="top" wrapText="1"/>
    </xf>
    <xf numFmtId="0" fontId="14" fillId="0" borderId="14" xfId="8" applyFont="1" applyBorder="1"/>
    <xf numFmtId="0" fontId="14" fillId="0" borderId="13" xfId="8" applyFont="1" applyBorder="1"/>
    <xf numFmtId="0" fontId="10" fillId="6" borderId="17" xfId="8" applyFont="1" applyFill="1" applyBorder="1" applyAlignment="1">
      <alignment horizontal="center" vertical="top" wrapText="1"/>
    </xf>
    <xf numFmtId="0" fontId="14" fillId="0" borderId="18" xfId="8" applyFont="1" applyBorder="1"/>
    <xf numFmtId="0" fontId="10" fillId="6" borderId="19" xfId="8" applyFont="1" applyFill="1" applyBorder="1" applyAlignment="1">
      <alignment horizontal="center" vertical="top" wrapText="1"/>
    </xf>
    <xf numFmtId="0" fontId="14" fillId="0" borderId="9" xfId="8" applyFont="1" applyBorder="1"/>
    <xf numFmtId="0" fontId="8" fillId="5" borderId="12" xfId="8" applyFont="1" applyFill="1" applyBorder="1" applyAlignment="1">
      <alignment horizontal="center" vertical="top" wrapText="1"/>
    </xf>
    <xf numFmtId="0" fontId="15" fillId="6" borderId="12" xfId="8" applyFont="1" applyFill="1" applyBorder="1" applyAlignment="1">
      <alignment horizontal="center" vertical="top" wrapText="1"/>
    </xf>
    <xf numFmtId="0" fontId="16" fillId="6" borderId="12" xfId="8" applyFont="1" applyFill="1" applyBorder="1" applyAlignment="1">
      <alignment horizontal="center" vertical="top" wrapText="1"/>
    </xf>
    <xf numFmtId="0" fontId="8" fillId="4" borderId="4" xfId="8" applyFont="1" applyFill="1" applyBorder="1" applyAlignment="1">
      <alignment horizontal="center"/>
    </xf>
    <xf numFmtId="0" fontId="14" fillId="0" borderId="5" xfId="8" applyFont="1" applyBorder="1"/>
    <xf numFmtId="0" fontId="14" fillId="0" borderId="6" xfId="8" applyFont="1" applyBorder="1"/>
    <xf numFmtId="0" fontId="8" fillId="5" borderId="8" xfId="8" applyFont="1" applyFill="1" applyBorder="1" applyAlignment="1">
      <alignment horizontal="left"/>
    </xf>
    <xf numFmtId="0" fontId="8" fillId="5" borderId="12" xfId="8" applyFont="1" applyFill="1" applyBorder="1" applyAlignment="1">
      <alignment horizontal="left" vertical="top" wrapText="1"/>
    </xf>
    <xf numFmtId="0" fontId="8" fillId="3" borderId="27" xfId="8" applyFont="1" applyFill="1" applyBorder="1" applyAlignment="1">
      <alignment horizontal="center"/>
    </xf>
    <xf numFmtId="0" fontId="14" fillId="0" borderId="28" xfId="8" applyFont="1" applyBorder="1"/>
    <xf numFmtId="0" fontId="14" fillId="0" borderId="29" xfId="8" applyFont="1" applyBorder="1"/>
    <xf numFmtId="0" fontId="8" fillId="5" borderId="26" xfId="8" applyFont="1" applyFill="1" applyBorder="1" applyAlignment="1">
      <alignment horizontal="left" vertical="top" wrapText="1"/>
    </xf>
    <xf numFmtId="0" fontId="8" fillId="4" borderId="23" xfId="8" applyFont="1" applyFill="1" applyBorder="1" applyAlignment="1">
      <alignment horizontal="center"/>
    </xf>
    <xf numFmtId="0" fontId="14" fillId="0" borderId="24" xfId="8" applyFont="1" applyBorder="1"/>
    <xf numFmtId="0" fontId="14" fillId="0" borderId="25" xfId="8" applyFont="1" applyBorder="1"/>
    <xf numFmtId="0" fontId="1" fillId="5" borderId="12" xfId="8" applyFont="1" applyFill="1" applyBorder="1" applyAlignment="1">
      <alignment horizontal="left" vertical="top" wrapText="1"/>
    </xf>
    <xf numFmtId="0" fontId="8" fillId="5" borderId="4" xfId="8" applyFont="1" applyFill="1" applyBorder="1" applyAlignment="1">
      <alignment horizontal="left" vertical="top" wrapText="1"/>
    </xf>
    <xf numFmtId="0" fontId="8" fillId="0" borderId="0" xfId="8" applyFont="1" applyAlignment="1">
      <alignment horizontal="center"/>
    </xf>
    <xf numFmtId="0" fontId="13" fillId="0" borderId="0" xfId="8" applyFont="1" applyAlignment="1"/>
    <xf numFmtId="0" fontId="9" fillId="0" borderId="0" xfId="8" applyFont="1" applyAlignment="1">
      <alignment horizontal="center"/>
    </xf>
    <xf numFmtId="164" fontId="9" fillId="0" borderId="2" xfId="8" applyNumberFormat="1" applyFont="1" applyBorder="1" applyAlignment="1">
      <alignment horizontal="center" wrapText="1"/>
    </xf>
    <xf numFmtId="164" fontId="8" fillId="0" borderId="2" xfId="8" applyNumberFormat="1" applyFont="1" applyBorder="1" applyAlignment="1">
      <alignment horizontal="center"/>
    </xf>
    <xf numFmtId="164" fontId="9" fillId="0" borderId="3" xfId="8" applyNumberFormat="1" applyFont="1" applyBorder="1" applyAlignment="1">
      <alignment horizontal="center" wrapText="1"/>
    </xf>
    <xf numFmtId="0" fontId="17" fillId="2" borderId="1" xfId="8" applyFont="1" applyFill="1" applyBorder="1" applyAlignment="1">
      <alignment wrapText="1"/>
    </xf>
    <xf numFmtId="164" fontId="17" fillId="7" borderId="1" xfId="8" applyNumberFormat="1" applyFont="1" applyFill="1" applyBorder="1" applyAlignment="1">
      <alignment wrapText="1"/>
    </xf>
    <xf numFmtId="8" fontId="18" fillId="2" borderId="1" xfId="8" applyNumberFormat="1" applyFont="1" applyFill="1" applyBorder="1" applyAlignment="1">
      <alignment wrapText="1"/>
    </xf>
  </cellXfs>
  <cellStyles count="9">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 name="Normální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AB279E13-7E86-4F8E-B866-8BDEEBA862ED}"/>
            </a:ext>
          </a:extLst>
        </xdr:cNvPr>
        <xdr:cNvPicPr preferRelativeResize="0"/>
      </xdr:nvPicPr>
      <xdr:blipFill>
        <a:blip xmlns:r="http://schemas.openxmlformats.org/officeDocument/2006/relationships" r:embed="rId1" cstate="print"/>
        <a:stretch>
          <a:fillRect/>
        </a:stretch>
      </xdr:blipFill>
      <xdr:spPr>
        <a:xfrm>
          <a:off x="8867775" y="38100"/>
          <a:ext cx="1495425" cy="1285875"/>
        </a:xfrm>
        <a:prstGeom prst="rect">
          <a:avLst/>
        </a:prstGeom>
        <a:noFill/>
      </xdr:spPr>
    </xdr:pic>
    <xdr:clientData fLocksWithSheet="0"/>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965"/>
  <sheetViews>
    <sheetView tabSelected="1" zoomScaleNormal="100" workbookViewId="0">
      <selection activeCell="G21" sqref="G21"/>
    </sheetView>
  </sheetViews>
  <sheetFormatPr defaultColWidth="14.42578125" defaultRowHeight="15" customHeight="1" x14ac:dyDescent="0.25"/>
  <cols>
    <col min="1" max="1" width="36.42578125" style="1" customWidth="1"/>
    <col min="2" max="2" width="42.7109375" style="1" customWidth="1"/>
    <col min="3" max="3" width="64.85546875" style="1" customWidth="1"/>
    <col min="4" max="4" width="28.42578125" style="1" customWidth="1"/>
    <col min="5" max="5" width="17" style="1" customWidth="1"/>
    <col min="6" max="25" width="8.7109375" style="1" customWidth="1"/>
    <col min="26" max="16384" width="14.42578125" style="1"/>
  </cols>
  <sheetData>
    <row r="7" spans="1:5" x14ac:dyDescent="0.25">
      <c r="A7" s="69" t="s">
        <v>5</v>
      </c>
      <c r="B7" s="70"/>
      <c r="C7" s="70"/>
      <c r="D7" s="70"/>
      <c r="E7" s="70"/>
    </row>
    <row r="8" spans="1:5" x14ac:dyDescent="0.25">
      <c r="A8" s="71"/>
      <c r="B8" s="70"/>
      <c r="C8" s="70"/>
      <c r="D8" s="70"/>
      <c r="E8" s="70"/>
    </row>
    <row r="9" spans="1:5" ht="26.25" x14ac:dyDescent="0.25">
      <c r="A9" s="2" t="s">
        <v>6</v>
      </c>
      <c r="B9" s="2" t="s">
        <v>7</v>
      </c>
      <c r="C9" s="2" t="s">
        <v>8</v>
      </c>
      <c r="D9" s="2" t="s">
        <v>9</v>
      </c>
      <c r="E9" s="3" t="s">
        <v>10</v>
      </c>
    </row>
    <row r="10" spans="1:5" x14ac:dyDescent="0.25">
      <c r="A10" s="4" t="s">
        <v>11</v>
      </c>
      <c r="B10" s="5" t="s">
        <v>32</v>
      </c>
      <c r="C10" s="4">
        <v>22</v>
      </c>
      <c r="D10" s="72">
        <v>20793</v>
      </c>
      <c r="E10" s="73">
        <f t="shared" ref="E10:E12" si="0">C10*D10</f>
        <v>457446</v>
      </c>
    </row>
    <row r="11" spans="1:5" x14ac:dyDescent="0.25">
      <c r="A11" s="2" t="s">
        <v>33</v>
      </c>
      <c r="B11" s="6" t="s">
        <v>34</v>
      </c>
      <c r="C11" s="2">
        <v>22</v>
      </c>
      <c r="D11" s="74">
        <v>22314</v>
      </c>
      <c r="E11" s="73">
        <f t="shared" si="0"/>
        <v>490908</v>
      </c>
    </row>
    <row r="12" spans="1:5" x14ac:dyDescent="0.25">
      <c r="A12" s="2" t="s">
        <v>35</v>
      </c>
      <c r="B12" s="6" t="s">
        <v>36</v>
      </c>
      <c r="C12" s="2">
        <v>22</v>
      </c>
      <c r="D12" s="74">
        <v>3719</v>
      </c>
      <c r="E12" s="73">
        <f t="shared" si="0"/>
        <v>81818</v>
      </c>
    </row>
    <row r="14" spans="1:5" s="39" customFormat="1" ht="15" customHeight="1" x14ac:dyDescent="0.25">
      <c r="D14" s="75" t="s">
        <v>131</v>
      </c>
      <c r="E14" s="76">
        <f>E10+E11+E12</f>
        <v>1030172</v>
      </c>
    </row>
    <row r="15" spans="1:5" s="39" customFormat="1" ht="15" customHeight="1" x14ac:dyDescent="0.25">
      <c r="D15" s="77" t="s">
        <v>13</v>
      </c>
      <c r="E15" s="76"/>
    </row>
    <row r="16" spans="1:5" ht="15" customHeight="1" thickBot="1" x14ac:dyDescent="0.3"/>
    <row r="17" spans="1:5" ht="15.75" thickBot="1" x14ac:dyDescent="0.3">
      <c r="A17" s="64" t="s">
        <v>37</v>
      </c>
      <c r="B17" s="65"/>
      <c r="C17" s="65"/>
      <c r="D17" s="65"/>
      <c r="E17" s="66"/>
    </row>
    <row r="18" spans="1:5" ht="26.25" thickBot="1" x14ac:dyDescent="0.3">
      <c r="A18" s="7" t="str">
        <f>A10</f>
        <v>1A</v>
      </c>
      <c r="B18" s="58" t="s">
        <v>12</v>
      </c>
      <c r="C18" s="51"/>
      <c r="D18" s="8" t="s">
        <v>17</v>
      </c>
      <c r="E18" s="9" t="s">
        <v>18</v>
      </c>
    </row>
    <row r="19" spans="1:5" ht="26.25" thickBot="1" x14ac:dyDescent="0.3">
      <c r="A19" s="10" t="str">
        <f>B10</f>
        <v>Notebook</v>
      </c>
      <c r="B19" s="63"/>
      <c r="C19" s="41"/>
      <c r="D19" s="11" t="s">
        <v>13</v>
      </c>
      <c r="E19" s="9" t="s">
        <v>18</v>
      </c>
    </row>
    <row r="20" spans="1:5" ht="15.75" thickBot="1" x14ac:dyDescent="0.3">
      <c r="A20" s="12" t="s">
        <v>19</v>
      </c>
      <c r="B20" s="52">
        <f>C10</f>
        <v>22</v>
      </c>
      <c r="C20" s="41"/>
      <c r="D20" s="11" t="s">
        <v>14</v>
      </c>
      <c r="E20" s="9" t="s">
        <v>18</v>
      </c>
    </row>
    <row r="21" spans="1:5" ht="26.25" thickBot="1" x14ac:dyDescent="0.3">
      <c r="A21" s="13" t="s">
        <v>20</v>
      </c>
      <c r="B21" s="40" t="s">
        <v>21</v>
      </c>
      <c r="C21" s="41"/>
      <c r="D21" s="14" t="s">
        <v>15</v>
      </c>
      <c r="E21" s="15" t="s">
        <v>18</v>
      </c>
    </row>
    <row r="22" spans="1:5" ht="15.75" thickBot="1" x14ac:dyDescent="0.3">
      <c r="A22" s="16" t="s">
        <v>38</v>
      </c>
      <c r="B22" s="40" t="s">
        <v>23</v>
      </c>
      <c r="C22" s="41"/>
      <c r="D22" s="68"/>
      <c r="E22" s="56"/>
    </row>
    <row r="23" spans="1:5" ht="15.75" thickBot="1" x14ac:dyDescent="0.3">
      <c r="A23" s="17" t="s">
        <v>39</v>
      </c>
      <c r="B23" s="18" t="s">
        <v>40</v>
      </c>
      <c r="C23" s="18" t="s">
        <v>32</v>
      </c>
      <c r="D23" s="40" t="s">
        <v>26</v>
      </c>
      <c r="E23" s="43"/>
    </row>
    <row r="24" spans="1:5" ht="15.75" customHeight="1" thickBot="1" x14ac:dyDescent="0.3">
      <c r="A24" s="19"/>
      <c r="B24" s="18" t="s">
        <v>41</v>
      </c>
      <c r="C24" s="18" t="s">
        <v>42</v>
      </c>
      <c r="D24" s="40" t="s">
        <v>43</v>
      </c>
      <c r="E24" s="43"/>
    </row>
    <row r="25" spans="1:5" ht="15.75" customHeight="1" thickBot="1" x14ac:dyDescent="0.3">
      <c r="A25" s="20"/>
      <c r="B25" s="12" t="s">
        <v>44</v>
      </c>
      <c r="C25" s="12" t="s">
        <v>45</v>
      </c>
      <c r="D25" s="40" t="s">
        <v>26</v>
      </c>
      <c r="E25" s="43"/>
    </row>
    <row r="26" spans="1:5" ht="55.5" customHeight="1" thickBot="1" x14ac:dyDescent="0.3">
      <c r="A26" s="20"/>
      <c r="B26" s="12" t="s">
        <v>46</v>
      </c>
      <c r="C26" s="21" t="s">
        <v>127</v>
      </c>
      <c r="D26" s="40" t="s">
        <v>47</v>
      </c>
      <c r="E26" s="43"/>
    </row>
    <row r="27" spans="1:5" ht="15" customHeight="1" thickBot="1" x14ac:dyDescent="0.3">
      <c r="A27" s="20"/>
      <c r="B27" s="12" t="s">
        <v>48</v>
      </c>
      <c r="C27" s="21" t="s">
        <v>49</v>
      </c>
      <c r="D27" s="40" t="s">
        <v>50</v>
      </c>
      <c r="E27" s="43"/>
    </row>
    <row r="28" spans="1:5" ht="15.75" customHeight="1" thickBot="1" x14ac:dyDescent="0.3">
      <c r="A28" s="20"/>
      <c r="B28" s="12" t="s">
        <v>51</v>
      </c>
      <c r="C28" s="12" t="s">
        <v>52</v>
      </c>
      <c r="D28" s="53" t="s">
        <v>26</v>
      </c>
      <c r="E28" s="43"/>
    </row>
    <row r="29" spans="1:5" ht="15.75" customHeight="1" thickBot="1" x14ac:dyDescent="0.3">
      <c r="A29" s="20"/>
      <c r="B29" s="12" t="s">
        <v>53</v>
      </c>
      <c r="C29" s="12" t="s">
        <v>54</v>
      </c>
      <c r="D29" s="53" t="s">
        <v>26</v>
      </c>
      <c r="E29" s="43"/>
    </row>
    <row r="30" spans="1:5" ht="21" customHeight="1" thickBot="1" x14ac:dyDescent="0.3">
      <c r="A30" s="20"/>
      <c r="B30" s="12" t="s">
        <v>55</v>
      </c>
      <c r="C30" s="12" t="s">
        <v>56</v>
      </c>
      <c r="D30" s="53" t="s">
        <v>26</v>
      </c>
      <c r="E30" s="43"/>
    </row>
    <row r="31" spans="1:5" ht="18" customHeight="1" thickBot="1" x14ac:dyDescent="0.3">
      <c r="A31" s="20"/>
      <c r="B31" s="12" t="s">
        <v>57</v>
      </c>
      <c r="C31" s="12" t="s">
        <v>58</v>
      </c>
      <c r="D31" s="53" t="s">
        <v>26</v>
      </c>
      <c r="E31" s="43"/>
    </row>
    <row r="32" spans="1:5" ht="18.75" customHeight="1" thickBot="1" x14ac:dyDescent="0.3">
      <c r="A32" s="19"/>
      <c r="B32" s="12" t="s">
        <v>59</v>
      </c>
      <c r="C32" s="12" t="s">
        <v>60</v>
      </c>
      <c r="D32" s="53" t="s">
        <v>61</v>
      </c>
      <c r="E32" s="43"/>
    </row>
    <row r="33" spans="1:26" ht="15.75" customHeight="1" thickBot="1" x14ac:dyDescent="0.3">
      <c r="A33" s="19"/>
      <c r="B33" s="18" t="s">
        <v>62</v>
      </c>
      <c r="C33" s="12" t="s">
        <v>63</v>
      </c>
      <c r="D33" s="40" t="s">
        <v>26</v>
      </c>
      <c r="E33" s="43"/>
    </row>
    <row r="34" spans="1:26" ht="15.75" customHeight="1" thickBot="1" x14ac:dyDescent="0.3">
      <c r="A34" s="19"/>
      <c r="B34" s="12" t="s">
        <v>64</v>
      </c>
      <c r="C34" s="12" t="s">
        <v>65</v>
      </c>
      <c r="D34" s="40" t="s">
        <v>26</v>
      </c>
      <c r="E34" s="43"/>
    </row>
    <row r="35" spans="1:26" ht="244.5" customHeight="1" thickBot="1" x14ac:dyDescent="0.3">
      <c r="A35" s="19"/>
      <c r="B35" s="12" t="s">
        <v>66</v>
      </c>
      <c r="C35" s="21" t="s">
        <v>129</v>
      </c>
      <c r="D35" s="40" t="s">
        <v>67</v>
      </c>
      <c r="E35" s="43"/>
    </row>
    <row r="36" spans="1:26" ht="18" customHeight="1" thickBot="1" x14ac:dyDescent="0.3">
      <c r="A36" s="19"/>
      <c r="B36" s="12" t="s">
        <v>68</v>
      </c>
      <c r="C36" s="21" t="s">
        <v>69</v>
      </c>
      <c r="D36" s="40" t="s">
        <v>70</v>
      </c>
      <c r="E36" s="43"/>
    </row>
    <row r="37" spans="1:26" ht="15.75" customHeight="1" thickBot="1" x14ac:dyDescent="0.3">
      <c r="A37" s="19"/>
      <c r="B37" s="12" t="s">
        <v>71</v>
      </c>
      <c r="C37" s="21" t="s">
        <v>72</v>
      </c>
      <c r="D37" s="40" t="s">
        <v>26</v>
      </c>
      <c r="E37" s="43"/>
    </row>
    <row r="38" spans="1:26" ht="15.75" customHeight="1" thickBot="1" x14ac:dyDescent="0.3">
      <c r="A38" s="19"/>
      <c r="B38" s="12" t="s">
        <v>73</v>
      </c>
      <c r="C38" s="21" t="s">
        <v>74</v>
      </c>
      <c r="D38" s="40" t="s">
        <v>26</v>
      </c>
      <c r="E38" s="43"/>
      <c r="F38" s="22"/>
      <c r="G38" s="22"/>
      <c r="H38" s="22"/>
      <c r="I38" s="22"/>
      <c r="J38" s="22"/>
      <c r="K38" s="22"/>
      <c r="L38" s="22"/>
      <c r="M38" s="22"/>
      <c r="N38" s="22"/>
      <c r="O38" s="22"/>
      <c r="P38" s="22"/>
      <c r="Q38" s="22"/>
      <c r="R38" s="22"/>
      <c r="S38" s="22"/>
      <c r="T38" s="22"/>
      <c r="U38" s="22"/>
      <c r="V38" s="22"/>
      <c r="W38" s="22"/>
      <c r="X38" s="22"/>
      <c r="Y38" s="22"/>
      <c r="Z38" s="22"/>
    </row>
    <row r="39" spans="1:26" ht="30" customHeight="1" thickBot="1" x14ac:dyDescent="0.3">
      <c r="A39" s="19"/>
      <c r="B39" s="12" t="s">
        <v>75</v>
      </c>
      <c r="C39" s="21" t="s">
        <v>76</v>
      </c>
      <c r="D39" s="40" t="s">
        <v>26</v>
      </c>
      <c r="E39" s="43"/>
    </row>
    <row r="40" spans="1:26" ht="15.75" customHeight="1" thickBot="1" x14ac:dyDescent="0.3">
      <c r="A40" s="18" t="s">
        <v>77</v>
      </c>
      <c r="B40" s="12" t="s">
        <v>28</v>
      </c>
      <c r="C40" s="21" t="s">
        <v>78</v>
      </c>
      <c r="D40" s="40" t="s">
        <v>79</v>
      </c>
      <c r="E40" s="43"/>
    </row>
    <row r="41" spans="1:26" ht="13.5" customHeight="1" thickBot="1" x14ac:dyDescent="0.3">
      <c r="A41" s="18" t="s">
        <v>80</v>
      </c>
      <c r="B41" s="67" t="s">
        <v>81</v>
      </c>
      <c r="C41" s="41"/>
      <c r="D41" s="40" t="s">
        <v>26</v>
      </c>
      <c r="E41" s="43"/>
    </row>
    <row r="42" spans="1:26" ht="15.75" customHeight="1" x14ac:dyDescent="0.25"/>
    <row r="43" spans="1:26" ht="15.75" customHeight="1" thickBot="1" x14ac:dyDescent="0.3">
      <c r="B43" s="23"/>
    </row>
    <row r="44" spans="1:26" ht="15.75" customHeight="1" x14ac:dyDescent="0.25">
      <c r="A44" s="64" t="s">
        <v>37</v>
      </c>
      <c r="B44" s="65"/>
      <c r="C44" s="65"/>
      <c r="D44" s="65"/>
      <c r="E44" s="66"/>
    </row>
    <row r="45" spans="1:26" ht="15.75" customHeight="1" thickBot="1" x14ac:dyDescent="0.3">
      <c r="A45" s="60"/>
      <c r="B45" s="61"/>
      <c r="C45" s="61"/>
      <c r="D45" s="61"/>
      <c r="E45" s="62"/>
    </row>
    <row r="46" spans="1:26" ht="15.75" customHeight="1" thickBot="1" x14ac:dyDescent="0.3">
      <c r="A46" s="7" t="str">
        <f>A11</f>
        <v>1B</v>
      </c>
      <c r="B46" s="58" t="s">
        <v>12</v>
      </c>
      <c r="C46" s="51"/>
      <c r="D46" s="8" t="s">
        <v>17</v>
      </c>
      <c r="E46" s="15" t="s">
        <v>18</v>
      </c>
    </row>
    <row r="47" spans="1:26" ht="15.75" customHeight="1" thickBot="1" x14ac:dyDescent="0.3">
      <c r="A47" s="10" t="str">
        <f>B11</f>
        <v>Kancelářský počítač</v>
      </c>
      <c r="B47" s="63"/>
      <c r="C47" s="41"/>
      <c r="D47" s="11" t="s">
        <v>13</v>
      </c>
      <c r="E47" s="15" t="s">
        <v>18</v>
      </c>
    </row>
    <row r="48" spans="1:26" ht="15.75" customHeight="1" thickBot="1" x14ac:dyDescent="0.3">
      <c r="A48" s="12" t="s">
        <v>19</v>
      </c>
      <c r="B48" s="52">
        <f>C11</f>
        <v>22</v>
      </c>
      <c r="C48" s="41"/>
      <c r="D48" s="11" t="s">
        <v>14</v>
      </c>
      <c r="E48" s="15" t="s">
        <v>18</v>
      </c>
    </row>
    <row r="49" spans="1:5" ht="15.75" customHeight="1" thickBot="1" x14ac:dyDescent="0.3">
      <c r="A49" s="13" t="s">
        <v>82</v>
      </c>
      <c r="B49" s="40" t="s">
        <v>83</v>
      </c>
      <c r="C49" s="41"/>
      <c r="D49" s="24" t="s">
        <v>15</v>
      </c>
      <c r="E49" s="15" t="s">
        <v>18</v>
      </c>
    </row>
    <row r="50" spans="1:5" ht="34.5" customHeight="1" thickBot="1" x14ac:dyDescent="0.3">
      <c r="A50" s="17" t="s">
        <v>39</v>
      </c>
      <c r="B50" s="18" t="s">
        <v>84</v>
      </c>
      <c r="C50" s="18" t="s">
        <v>85</v>
      </c>
      <c r="D50" s="40" t="s">
        <v>26</v>
      </c>
      <c r="E50" s="41"/>
    </row>
    <row r="51" spans="1:5" ht="21" customHeight="1" thickBot="1" x14ac:dyDescent="0.3">
      <c r="A51" s="20"/>
      <c r="B51" s="12" t="s">
        <v>86</v>
      </c>
      <c r="C51" s="12" t="s">
        <v>125</v>
      </c>
      <c r="D51" s="40" t="s">
        <v>26</v>
      </c>
      <c r="E51" s="41"/>
    </row>
    <row r="52" spans="1:5" ht="55.5" customHeight="1" thickBot="1" x14ac:dyDescent="0.3">
      <c r="A52" s="20"/>
      <c r="B52" s="12" t="s">
        <v>46</v>
      </c>
      <c r="C52" s="21" t="s">
        <v>126</v>
      </c>
      <c r="D52" s="53" t="s">
        <v>87</v>
      </c>
      <c r="E52" s="41"/>
    </row>
    <row r="53" spans="1:5" ht="35.25" customHeight="1" thickBot="1" x14ac:dyDescent="0.3">
      <c r="A53" s="20"/>
      <c r="B53" s="12" t="s">
        <v>88</v>
      </c>
      <c r="C53" s="12" t="s">
        <v>89</v>
      </c>
      <c r="D53" s="53" t="s">
        <v>26</v>
      </c>
      <c r="E53" s="41"/>
    </row>
    <row r="54" spans="1:5" ht="21" customHeight="1" thickBot="1" x14ac:dyDescent="0.3">
      <c r="A54" s="20"/>
      <c r="B54" s="12" t="s">
        <v>51</v>
      </c>
      <c r="C54" s="12" t="s">
        <v>90</v>
      </c>
      <c r="D54" s="53" t="s">
        <v>26</v>
      </c>
      <c r="E54" s="41"/>
    </row>
    <row r="55" spans="1:5" ht="30.75" customHeight="1" thickBot="1" x14ac:dyDescent="0.3">
      <c r="A55" s="20"/>
      <c r="B55" s="12" t="s">
        <v>91</v>
      </c>
      <c r="C55" s="12" t="s">
        <v>92</v>
      </c>
      <c r="D55" s="53" t="s">
        <v>93</v>
      </c>
      <c r="E55" s="41"/>
    </row>
    <row r="56" spans="1:5" ht="21.75" customHeight="1" thickBot="1" x14ac:dyDescent="0.3">
      <c r="A56" s="20"/>
      <c r="B56" s="12" t="s">
        <v>94</v>
      </c>
      <c r="C56" s="12" t="s">
        <v>95</v>
      </c>
      <c r="D56" s="53" t="s">
        <v>26</v>
      </c>
      <c r="E56" s="41"/>
    </row>
    <row r="57" spans="1:5" ht="15.75" customHeight="1" thickBot="1" x14ac:dyDescent="0.3">
      <c r="A57" s="20"/>
      <c r="B57" s="12" t="s">
        <v>59</v>
      </c>
      <c r="C57" s="12" t="s">
        <v>96</v>
      </c>
      <c r="D57" s="53" t="s">
        <v>26</v>
      </c>
      <c r="E57" s="41"/>
    </row>
    <row r="58" spans="1:5" ht="15.75" customHeight="1" thickBot="1" x14ac:dyDescent="0.3">
      <c r="A58" s="20"/>
      <c r="B58" s="12" t="s">
        <v>97</v>
      </c>
      <c r="C58" s="12" t="s">
        <v>98</v>
      </c>
      <c r="D58" s="53"/>
      <c r="E58" s="41"/>
    </row>
    <row r="59" spans="1:5" ht="62.25" customHeight="1" thickBot="1" x14ac:dyDescent="0.3">
      <c r="A59" s="20"/>
      <c r="B59" s="25" t="s">
        <v>99</v>
      </c>
      <c r="C59" s="12" t="s">
        <v>124</v>
      </c>
      <c r="D59" s="54" t="s">
        <v>93</v>
      </c>
      <c r="E59" s="41"/>
    </row>
    <row r="60" spans="1:5" ht="30.75" customHeight="1" thickBot="1" x14ac:dyDescent="0.3">
      <c r="A60" s="20"/>
      <c r="B60" s="12" t="s">
        <v>100</v>
      </c>
      <c r="C60" s="26" t="s">
        <v>101</v>
      </c>
      <c r="D60" s="53" t="s">
        <v>26</v>
      </c>
      <c r="E60" s="41"/>
    </row>
    <row r="61" spans="1:5" ht="233.25" customHeight="1" thickBot="1" x14ac:dyDescent="0.3">
      <c r="A61" s="27"/>
      <c r="B61" s="12" t="s">
        <v>66</v>
      </c>
      <c r="C61" s="12" t="s">
        <v>130</v>
      </c>
      <c r="D61" s="54" t="s">
        <v>102</v>
      </c>
      <c r="E61" s="41"/>
    </row>
    <row r="62" spans="1:5" ht="15.75" customHeight="1" thickBot="1" x14ac:dyDescent="0.3">
      <c r="A62" s="18" t="s">
        <v>103</v>
      </c>
      <c r="B62" s="42" t="s">
        <v>104</v>
      </c>
      <c r="C62" s="41"/>
      <c r="D62" s="54" t="s">
        <v>26</v>
      </c>
      <c r="E62" s="41"/>
    </row>
    <row r="63" spans="1:5" ht="41.25" customHeight="1" thickBot="1" x14ac:dyDescent="0.3">
      <c r="A63" s="12" t="s">
        <v>105</v>
      </c>
      <c r="B63" s="42" t="s">
        <v>106</v>
      </c>
      <c r="C63" s="41"/>
      <c r="D63" s="54" t="s">
        <v>26</v>
      </c>
      <c r="E63" s="41"/>
    </row>
    <row r="64" spans="1:5" ht="15.75" customHeight="1" x14ac:dyDescent="0.25"/>
    <row r="65" spans="1:26" ht="15.75" customHeight="1" thickBot="1" x14ac:dyDescent="0.3"/>
    <row r="66" spans="1:26" ht="15.75" customHeight="1" thickBot="1" x14ac:dyDescent="0.3">
      <c r="A66" s="55" t="s">
        <v>16</v>
      </c>
      <c r="B66" s="56"/>
      <c r="C66" s="56"/>
      <c r="D66" s="56"/>
      <c r="E66" s="57"/>
    </row>
    <row r="67" spans="1:26" ht="15.75" customHeight="1" thickBot="1" x14ac:dyDescent="0.3">
      <c r="A67" s="7" t="str">
        <f>A12</f>
        <v>1C</v>
      </c>
      <c r="B67" s="58" t="s">
        <v>12</v>
      </c>
      <c r="C67" s="51"/>
      <c r="D67" s="8" t="s">
        <v>17</v>
      </c>
      <c r="E67" s="9" t="s">
        <v>18</v>
      </c>
    </row>
    <row r="68" spans="1:26" ht="15.75" customHeight="1" thickBot="1" x14ac:dyDescent="0.3">
      <c r="A68" s="10" t="str">
        <f>B12</f>
        <v>Monitor</v>
      </c>
      <c r="B68" s="59"/>
      <c r="C68" s="41"/>
      <c r="D68" s="11" t="s">
        <v>13</v>
      </c>
      <c r="E68" s="9" t="s">
        <v>18</v>
      </c>
    </row>
    <row r="69" spans="1:26" ht="15.75" customHeight="1" thickBot="1" x14ac:dyDescent="0.3">
      <c r="A69" s="12" t="s">
        <v>19</v>
      </c>
      <c r="B69" s="52">
        <f>C12</f>
        <v>22</v>
      </c>
      <c r="C69" s="41"/>
      <c r="D69" s="11" t="s">
        <v>14</v>
      </c>
      <c r="E69" s="9" t="s">
        <v>18</v>
      </c>
    </row>
    <row r="70" spans="1:26" ht="15.75" customHeight="1" thickBot="1" x14ac:dyDescent="0.3">
      <c r="A70" s="13" t="s">
        <v>20</v>
      </c>
      <c r="B70" s="40" t="s">
        <v>21</v>
      </c>
      <c r="C70" s="41"/>
      <c r="D70" s="11" t="s">
        <v>15</v>
      </c>
      <c r="E70" s="15" t="s">
        <v>18</v>
      </c>
    </row>
    <row r="71" spans="1:26" ht="15.75" customHeight="1" thickBot="1" x14ac:dyDescent="0.3">
      <c r="A71" s="16" t="s">
        <v>22</v>
      </c>
      <c r="B71" s="40" t="s">
        <v>23</v>
      </c>
      <c r="C71" s="41"/>
      <c r="D71" s="28"/>
      <c r="E71" s="28"/>
    </row>
    <row r="72" spans="1:26" ht="33.75" customHeight="1" x14ac:dyDescent="0.25">
      <c r="A72" s="45" t="s">
        <v>24</v>
      </c>
      <c r="B72" s="29" t="s">
        <v>25</v>
      </c>
      <c r="C72" s="30" t="s">
        <v>107</v>
      </c>
      <c r="D72" s="48" t="s">
        <v>26</v>
      </c>
      <c r="E72" s="49"/>
    </row>
    <row r="73" spans="1:26" ht="15.75" customHeight="1" x14ac:dyDescent="0.25">
      <c r="A73" s="46"/>
      <c r="B73" s="31" t="s">
        <v>108</v>
      </c>
      <c r="C73" s="32" t="s">
        <v>109</v>
      </c>
      <c r="D73" s="48" t="s">
        <v>26</v>
      </c>
      <c r="E73" s="49"/>
    </row>
    <row r="74" spans="1:26" ht="15.75" customHeight="1" x14ac:dyDescent="0.25">
      <c r="A74" s="46"/>
      <c r="B74" s="31" t="s">
        <v>27</v>
      </c>
      <c r="C74" s="32" t="s">
        <v>110</v>
      </c>
      <c r="D74" s="48" t="s">
        <v>26</v>
      </c>
      <c r="E74" s="49"/>
    </row>
    <row r="75" spans="1:26" ht="15.75" customHeight="1" x14ac:dyDescent="0.25">
      <c r="A75" s="46"/>
      <c r="B75" s="31" t="s">
        <v>111</v>
      </c>
      <c r="C75" s="32" t="s">
        <v>112</v>
      </c>
      <c r="D75" s="48" t="s">
        <v>26</v>
      </c>
      <c r="E75" s="49"/>
    </row>
    <row r="76" spans="1:26" ht="15.75" customHeight="1" x14ac:dyDescent="0.25">
      <c r="A76" s="46"/>
      <c r="B76" s="31" t="s">
        <v>113</v>
      </c>
      <c r="C76" s="38" t="s">
        <v>128</v>
      </c>
      <c r="D76" s="48" t="s">
        <v>26</v>
      </c>
      <c r="E76" s="49"/>
      <c r="F76" s="22"/>
      <c r="G76" s="22"/>
      <c r="H76" s="22"/>
      <c r="I76" s="22"/>
      <c r="J76" s="22"/>
      <c r="K76" s="22"/>
      <c r="L76" s="22"/>
      <c r="M76" s="22"/>
      <c r="N76" s="22"/>
      <c r="O76" s="22"/>
      <c r="P76" s="22"/>
      <c r="Q76" s="22"/>
      <c r="R76" s="22"/>
      <c r="S76" s="22"/>
      <c r="T76" s="22"/>
      <c r="U76" s="22"/>
      <c r="V76" s="22"/>
      <c r="W76" s="22"/>
      <c r="X76" s="22"/>
      <c r="Y76" s="22"/>
      <c r="Z76" s="22"/>
    </row>
    <row r="77" spans="1:26" ht="15.75" customHeight="1" x14ac:dyDescent="0.25">
      <c r="A77" s="46"/>
      <c r="B77" s="31" t="s">
        <v>114</v>
      </c>
      <c r="C77" s="33" t="s">
        <v>115</v>
      </c>
      <c r="D77" s="48" t="s">
        <v>26</v>
      </c>
      <c r="E77" s="49"/>
    </row>
    <row r="78" spans="1:26" ht="15.75" customHeight="1" x14ac:dyDescent="0.25">
      <c r="A78" s="46"/>
      <c r="B78" s="31" t="s">
        <v>116</v>
      </c>
      <c r="C78" s="32" t="s">
        <v>117</v>
      </c>
      <c r="D78" s="48" t="s">
        <v>26</v>
      </c>
      <c r="E78" s="49"/>
    </row>
    <row r="79" spans="1:26" ht="15.75" customHeight="1" x14ac:dyDescent="0.25">
      <c r="A79" s="46"/>
      <c r="B79" s="31" t="s">
        <v>118</v>
      </c>
      <c r="C79" s="32" t="s">
        <v>119</v>
      </c>
      <c r="D79" s="48" t="s">
        <v>26</v>
      </c>
      <c r="E79" s="49"/>
    </row>
    <row r="80" spans="1:26" ht="15.75" customHeight="1" thickBot="1" x14ac:dyDescent="0.3">
      <c r="A80" s="47"/>
      <c r="B80" s="34" t="s">
        <v>120</v>
      </c>
      <c r="C80" s="35" t="s">
        <v>121</v>
      </c>
      <c r="D80" s="50" t="s">
        <v>26</v>
      </c>
      <c r="E80" s="51"/>
    </row>
    <row r="81" spans="1:5" ht="15.75" customHeight="1" thickBot="1" x14ac:dyDescent="0.3">
      <c r="A81" s="36" t="s">
        <v>122</v>
      </c>
      <c r="B81" s="36" t="s">
        <v>123</v>
      </c>
      <c r="C81" s="37"/>
      <c r="D81" s="40" t="s">
        <v>26</v>
      </c>
      <c r="E81" s="41"/>
    </row>
    <row r="82" spans="1:5" ht="15.75" customHeight="1" thickBot="1" x14ac:dyDescent="0.3">
      <c r="A82" s="18" t="s">
        <v>29</v>
      </c>
      <c r="B82" s="42" t="s">
        <v>30</v>
      </c>
      <c r="C82" s="43"/>
      <c r="D82" s="44" t="s">
        <v>31</v>
      </c>
      <c r="E82" s="41"/>
    </row>
    <row r="83" spans="1:5" ht="15.75" customHeight="1" x14ac:dyDescent="0.25"/>
    <row r="84" spans="1:5" ht="15.75" customHeight="1" x14ac:dyDescent="0.25"/>
    <row r="85" spans="1:5" ht="15.75" customHeight="1" x14ac:dyDescent="0.25"/>
    <row r="86" spans="1:5" ht="15.75" customHeight="1" x14ac:dyDescent="0.25"/>
    <row r="87" spans="1:5" ht="15.75" customHeight="1" x14ac:dyDescent="0.25"/>
    <row r="88" spans="1:5" ht="15.75" customHeight="1" x14ac:dyDescent="0.25"/>
    <row r="89" spans="1:5" ht="15.75" customHeight="1" x14ac:dyDescent="0.25"/>
    <row r="90" spans="1:5" ht="15.75" customHeight="1" x14ac:dyDescent="0.25"/>
    <row r="91" spans="1:5" ht="15.75" customHeight="1" x14ac:dyDescent="0.25"/>
    <row r="92" spans="1:5" ht="15.75" customHeight="1" x14ac:dyDescent="0.25"/>
    <row r="93" spans="1:5" ht="15.75" customHeight="1" x14ac:dyDescent="0.25"/>
    <row r="94" spans="1:5" ht="15.75" customHeight="1" x14ac:dyDescent="0.25"/>
    <row r="95" spans="1:5" ht="15.75" customHeight="1" x14ac:dyDescent="0.25"/>
    <row r="96" spans="1:5"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sheetData>
  <mergeCells count="70">
    <mergeCell ref="B20:C20"/>
    <mergeCell ref="A7:E7"/>
    <mergeCell ref="A8:E8"/>
    <mergeCell ref="A17:E17"/>
    <mergeCell ref="B18:C18"/>
    <mergeCell ref="B19:C19"/>
    <mergeCell ref="D31:E31"/>
    <mergeCell ref="B21:C21"/>
    <mergeCell ref="B22:C22"/>
    <mergeCell ref="D22:E22"/>
    <mergeCell ref="D23:E23"/>
    <mergeCell ref="D24:E24"/>
    <mergeCell ref="D25:E25"/>
    <mergeCell ref="D26:E26"/>
    <mergeCell ref="D27:E27"/>
    <mergeCell ref="D28:E28"/>
    <mergeCell ref="D29:E29"/>
    <mergeCell ref="D30:E30"/>
    <mergeCell ref="A44:E44"/>
    <mergeCell ref="D32:E32"/>
    <mergeCell ref="D33:E33"/>
    <mergeCell ref="D34:E34"/>
    <mergeCell ref="D35:E35"/>
    <mergeCell ref="D36:E36"/>
    <mergeCell ref="D37:E37"/>
    <mergeCell ref="D38:E38"/>
    <mergeCell ref="D39:E39"/>
    <mergeCell ref="D40:E40"/>
    <mergeCell ref="B41:C41"/>
    <mergeCell ref="D41:E41"/>
    <mergeCell ref="D56:E56"/>
    <mergeCell ref="A45:E45"/>
    <mergeCell ref="B46:C46"/>
    <mergeCell ref="B47:C47"/>
    <mergeCell ref="B48:C48"/>
    <mergeCell ref="B49:C49"/>
    <mergeCell ref="D50:E50"/>
    <mergeCell ref="D51:E51"/>
    <mergeCell ref="D52:E52"/>
    <mergeCell ref="D53:E53"/>
    <mergeCell ref="D54:E54"/>
    <mergeCell ref="D55:E55"/>
    <mergeCell ref="B69:C69"/>
    <mergeCell ref="D57:E57"/>
    <mergeCell ref="D58:E58"/>
    <mergeCell ref="D59:E59"/>
    <mergeCell ref="D60:E60"/>
    <mergeCell ref="D61:E61"/>
    <mergeCell ref="B62:C62"/>
    <mergeCell ref="D62:E62"/>
    <mergeCell ref="B63:C63"/>
    <mergeCell ref="D63:E63"/>
    <mergeCell ref="A66:E66"/>
    <mergeCell ref="B67:C67"/>
    <mergeCell ref="B68:C68"/>
    <mergeCell ref="A72:A80"/>
    <mergeCell ref="D72:E72"/>
    <mergeCell ref="D73:E73"/>
    <mergeCell ref="D74:E74"/>
    <mergeCell ref="D75:E75"/>
    <mergeCell ref="D76:E76"/>
    <mergeCell ref="D77:E77"/>
    <mergeCell ref="D78:E78"/>
    <mergeCell ref="D79:E79"/>
    <mergeCell ref="D80:E80"/>
    <mergeCell ref="D81:E81"/>
    <mergeCell ref="B82:C82"/>
    <mergeCell ref="D82:E82"/>
    <mergeCell ref="B70:C70"/>
    <mergeCell ref="B71:C71"/>
  </mergeCells>
  <pageMargins left="0.7" right="0.7" top="0.78749999999999998" bottom="0.78749999999999998"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2024-03-13T07:50:09Z</dcterms:modified>
</cp:coreProperties>
</file>