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125"/>
  </bookViews>
  <sheets>
    <sheet name="Tech.spec." sheetId="7" r:id="rId1"/>
    <sheet name="List4" sheetId="4" state="hidden" r:id="rId2"/>
  </sheets>
  <definedNames>
    <definedName name="DruhVZ">List4!$B$1:$B$9</definedName>
    <definedName name="hodnoceni">List4!$C$1:$C$2</definedName>
    <definedName name="kvalifikace">List4!$D$1:$D$2</definedName>
    <definedName name="TypVZ">List4!$A$1:$A$3</definedName>
  </definedNames>
  <calcPr calcId="162913"/>
</workbook>
</file>

<file path=xl/calcChain.xml><?xml version="1.0" encoding="utf-8"?>
<calcChain xmlns="http://schemas.openxmlformats.org/spreadsheetml/2006/main">
  <c r="E14" i="7" l="1"/>
  <c r="B68" i="7" l="1"/>
  <c r="A67" i="7"/>
  <c r="A66" i="7"/>
  <c r="B47" i="7"/>
  <c r="A46" i="7"/>
  <c r="A45" i="7"/>
  <c r="B20" i="7"/>
  <c r="A19" i="7"/>
  <c r="A18" i="7"/>
  <c r="E12" i="7"/>
  <c r="E11" i="7"/>
  <c r="E10" i="7"/>
</calcChain>
</file>

<file path=xl/sharedStrings.xml><?xml version="1.0" encoding="utf-8"?>
<sst xmlns="http://schemas.openxmlformats.org/spreadsheetml/2006/main" count="196" uniqueCount="131">
  <si>
    <t>Nadlimitní veřejná zakázka</t>
  </si>
  <si>
    <t>Užší řízení</t>
  </si>
  <si>
    <t>Požaduji</t>
  </si>
  <si>
    <t>Nepožaduji</t>
  </si>
  <si>
    <t>Ekonomická výhodnost nabídky</t>
  </si>
  <si>
    <t xml:space="preserve">Příloha č.1  Podrobná specifikace položek </t>
  </si>
  <si>
    <t>Položka</t>
  </si>
  <si>
    <t>Předmět</t>
  </si>
  <si>
    <t>Ks</t>
  </si>
  <si>
    <t>Cena za kus bez DPH</t>
  </si>
  <si>
    <t>Maximální cena celkem bez DPH</t>
  </si>
  <si>
    <t>1A</t>
  </si>
  <si>
    <t>Požadavek</t>
  </si>
  <si>
    <t>Nabídková cena celkem bez DPH</t>
  </si>
  <si>
    <t>DPH</t>
  </si>
  <si>
    <t>Nabídková cena celkem včetně DPH</t>
  </si>
  <si>
    <t>Uchazeč doplní do zelených políček konkrétní zboží, komponenty které nabízí, či jejich popis.</t>
  </si>
  <si>
    <t>Nabídková cena bez DPH za kus (Kč)</t>
  </si>
  <si>
    <t>Kč</t>
  </si>
  <si>
    <t xml:space="preserve">Počet kusů: </t>
  </si>
  <si>
    <t>Nabízený produkt</t>
  </si>
  <si>
    <t>uveďte název</t>
  </si>
  <si>
    <t>Produktové číslo výrobku (kód výrobce)</t>
  </si>
  <si>
    <t>uveďte kód</t>
  </si>
  <si>
    <t>Minimální konfigurace</t>
  </si>
  <si>
    <t>Typ zařízení</t>
  </si>
  <si>
    <t>ano / ne</t>
  </si>
  <si>
    <t>Rozlišení</t>
  </si>
  <si>
    <t>Hmotnost</t>
  </si>
  <si>
    <t>Záruka:</t>
  </si>
  <si>
    <t>min. 2 roky</t>
  </si>
  <si>
    <t>uveďte počet let</t>
  </si>
  <si>
    <t>Notebook</t>
  </si>
  <si>
    <t>1B</t>
  </si>
  <si>
    <t>Kancelářský počítač</t>
  </si>
  <si>
    <t>1C</t>
  </si>
  <si>
    <t>Monitor</t>
  </si>
  <si>
    <t>Uchazeč doplní do zelených políček konkrétní zboží a komponenty, které nabízí.</t>
  </si>
  <si>
    <t>Produktové číslo (kód výrobce)</t>
  </si>
  <si>
    <t>Minimální konfigurace:</t>
  </si>
  <si>
    <t>Typ</t>
  </si>
  <si>
    <t>Úhlopříčka displeje</t>
  </si>
  <si>
    <t>15,6" až 16"</t>
  </si>
  <si>
    <t>úhlopříčka dodávaného NTB</t>
  </si>
  <si>
    <t>Rozlišení displeje</t>
  </si>
  <si>
    <t>min. 1920 x 1080 (Full HD)</t>
  </si>
  <si>
    <t>Procesor:</t>
  </si>
  <si>
    <t>CPU x86-64 kompatibilní, PassMark CPU Mark min. 16500 bodů dle www.cpubenchmark.net, celková průměrná hodnota bodů ze všech měření. 
Tuto hodnotu doložte printscreenem ze stránky www.cpubenchmark.net. Hodnota nesmí být starší 2.1.2024</t>
  </si>
  <si>
    <t>uveďte typ CPU</t>
  </si>
  <si>
    <t>Výkon procesoru</t>
  </si>
  <si>
    <t>Uveďte PassMark hodnotu</t>
  </si>
  <si>
    <t>hodnota</t>
  </si>
  <si>
    <t>Paměť RAM</t>
  </si>
  <si>
    <t>min. 16GB</t>
  </si>
  <si>
    <t>Disk</t>
  </si>
  <si>
    <t>SSD min. 512GB, PCIe NVMe</t>
  </si>
  <si>
    <t>Grafický výstup</t>
  </si>
  <si>
    <t>HDMI integrovaný v těle NTB</t>
  </si>
  <si>
    <t>Bezdrátová konektivita</t>
  </si>
  <si>
    <t>WiFi, bluetooth 5</t>
  </si>
  <si>
    <t>Síťová karta</t>
  </si>
  <si>
    <t>GLAN (buď RJ-45 v notebooku, nebo jako externí USB3 síťová karta)</t>
  </si>
  <si>
    <t>uveďte, zda se jedná o interní konektor či redukci</t>
  </si>
  <si>
    <t xml:space="preserve">USB porty: </t>
  </si>
  <si>
    <t xml:space="preserve">min. 3x, z toho min. 1x USB-C </t>
  </si>
  <si>
    <t>Webkamera</t>
  </si>
  <si>
    <t>požadujeme</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</si>
  <si>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</si>
  <si>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</si>
  <si>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uveďte název OS</t>
  </si>
  <si>
    <t>Baterie</t>
  </si>
  <si>
    <t>min. 40Wh(udáváno výrobcem nebo doloženo odkazem na test)</t>
  </si>
  <si>
    <t>uveďte Wh</t>
  </si>
  <si>
    <t>Klávesnice</t>
  </si>
  <si>
    <t>numerický blok, podsvícená klávesnice</t>
  </si>
  <si>
    <t>Klávesnice - numerická část</t>
  </si>
  <si>
    <t>integrovaná, plnohodnotá - 4 sloupce</t>
  </si>
  <si>
    <t>Další vybavení</t>
  </si>
  <si>
    <t>Součástí dodávky ke každému notebooku je brašna (s popruhem a uchem) a bezdrátová myš.</t>
  </si>
  <si>
    <t>Ostatní</t>
  </si>
  <si>
    <t>Maximálně 1,75 Kg</t>
  </si>
  <si>
    <t>uveďte hmotnost</t>
  </si>
  <si>
    <t>Záruka</t>
  </si>
  <si>
    <t>2 roky</t>
  </si>
  <si>
    <t>Nabízený produkt (produktové číslo)</t>
  </si>
  <si>
    <t>uveďte název produktu</t>
  </si>
  <si>
    <t>Počítačová skříň:</t>
  </si>
  <si>
    <t>Midi Tower, 2x 2,5" slotů, 2x 3,5" slotů; umístění předního panelu seshora (konektory min. USB 3.2, USB-C, sluchátka, mikrofon)</t>
  </si>
  <si>
    <t>Zdroj:</t>
  </si>
  <si>
    <t>Zdroj výkon min. 750W,certifikace 80 PLUS Bronze</t>
  </si>
  <si>
    <t>x86-64 kompatibilní, PassMark CPU Mark min. 27500, dle www.cpubenchmark.net Dodavatel uvede celkovou průměrnou hodnotu bodů ze všech měření. Tuto hodnotu zadavatel doporučuje doložit printscreenem ze stránky www.cpubenchmark.net. Hodnoty nesmí být starší 2.1.2024</t>
  </si>
  <si>
    <t>typ komponenty, výkon</t>
  </si>
  <si>
    <t>Základní deska</t>
  </si>
  <si>
    <t>ATX, 4x RAM slot, 1x PCIe x16, 2x PCIe x1, minimálně 6x USB, z toho alespoň 1xUSB-C</t>
  </si>
  <si>
    <t>32 GB RAM (2x16GB)</t>
  </si>
  <si>
    <t>Pevný disk</t>
  </si>
  <si>
    <t>1x 2 TB SSD - M.2 PCIe NVMe, rychlost čtení/zápisu alespoň 5000/5000 MB/s</t>
  </si>
  <si>
    <t>uveďte název komponenty</t>
  </si>
  <si>
    <t>Mechaniky pro média:</t>
  </si>
  <si>
    <t>DVD+-RW/RAM/DL, podpora zápisu na tato média</t>
  </si>
  <si>
    <t>Min. 1Gb Ethernet</t>
  </si>
  <si>
    <t>Zvuková karta:</t>
  </si>
  <si>
    <t>ano</t>
  </si>
  <si>
    <t>Grafická karta</t>
  </si>
  <si>
    <t>min. 4GB, PCI-e x16, DP, HDMI; 6500 bodů dle www.videocardbenchmark.net. Dodavatel uvede celkovou průměrnou hodnotu bodů ze všech měření. Tuto hodnotu zadavatel doporučuje doložit aktuálním printscreenem ze stránky www.videocardbenchmark.net. Hodnoty nesmí být starší 2.1.2024</t>
  </si>
  <si>
    <t>Příslušenství:</t>
  </si>
  <si>
    <r>
      <rPr>
        <b/>
        <sz val="10"/>
        <color rgb="FF000000"/>
        <rFont val="Arial"/>
        <family val="2"/>
        <charset val="238"/>
      </rPr>
      <t xml:space="preserve">klávesnice </t>
    </r>
    <r>
      <rPr>
        <sz val="10"/>
        <color rgb="FF000000"/>
        <rFont val="Arial"/>
        <family val="2"/>
        <charset val="238"/>
      </rPr>
      <t xml:space="preserve">CZ připojená kabelem,  </t>
    </r>
    <r>
      <rPr>
        <b/>
        <sz val="10"/>
        <color rgb="FF000000"/>
        <rFont val="Arial"/>
        <family val="2"/>
        <charset val="238"/>
      </rPr>
      <t>myš</t>
    </r>
    <r>
      <rPr>
        <sz val="10"/>
        <color rgb="FF000000"/>
        <rFont val="Arial"/>
        <family val="2"/>
        <charset val="238"/>
      </rPr>
      <t xml:space="preserve"> USB optická, připojená kabelem, min. délka těla 12 cm, min. délka kabelu 1,5m</t>
    </r>
  </si>
  <si>
    <t>64bitový profesionální operační systém, aktuální verze nabízená výrobcem. Kompatibilní se stávajícím počítačovým prostředím univerzity. Licence umožňující downgrade na starší verze OS. OS podporovaný výrobcem (formou aktualizací) min. do roku 2026. Licence nesmí být formou upgrade ze starší verze OS</t>
  </si>
  <si>
    <t>uveďte typ OS</t>
  </si>
  <si>
    <t>Záruční doba</t>
  </si>
  <si>
    <t xml:space="preserve">min 2 roky </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</si>
  <si>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</si>
  <si>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</si>
  <si>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LCD monitor s podsvícením (LED či obdobná technologie)</t>
  </si>
  <si>
    <t>Úhlopříčka</t>
  </si>
  <si>
    <t>min. 27"</t>
  </si>
  <si>
    <t>min. 2560x1440px</t>
  </si>
  <si>
    <t>Typ obrazovky</t>
  </si>
  <si>
    <t>rovná</t>
  </si>
  <si>
    <t>Poměr stran</t>
  </si>
  <si>
    <t>VESA</t>
  </si>
  <si>
    <t>100x100</t>
  </si>
  <si>
    <t>Reproduktory</t>
  </si>
  <si>
    <t>vestavěné, min. 2x2W</t>
  </si>
  <si>
    <t>Jas</t>
  </si>
  <si>
    <t>min. 250 cd/m2</t>
  </si>
  <si>
    <t>Grafický vstup</t>
  </si>
  <si>
    <t>HDMI, DP</t>
  </si>
  <si>
    <t>Součástí dodávky</t>
  </si>
  <si>
    <t>HDMI propojovací kabel, min. délka 1,8 metru</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</si>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</sst>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19" x14ac:knownFonts="1">
    <font>
      <sz val="11"/>
      <color theme="1"/>
      <name val="Calibri"/>
      <family val="2"/>
      <charset val="238"/>
      <scheme val="minor"/>
    </font>
    <font>
      <sz val="10"/>
      <color theme="1"/>
      <name val="Arial"/>
      <family val="2"/>
      <charset val="238"/>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u/>
      <sz val="11"/>
      <color rgb="FF0563C1"/>
      <name val="Calibri"/>
      <family val="2"/>
      <charset val="238"/>
    </font>
    <font>
      <u/>
      <sz val="11"/>
      <color theme="10"/>
      <name val="Calibri"/>
      <family val="2"/>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b/>
      <sz val="10"/>
      <color rgb="FFFF0000"/>
      <name val="Arial"/>
      <family val="2"/>
      <charset val="238"/>
    </font>
    <font>
      <sz val="11"/>
      <color rgb="FF000000"/>
      <name val="Calibri"/>
      <scheme val="minor"/>
    </font>
    <font>
      <sz val="11"/>
      <name val="Calibri"/>
      <family val="2"/>
      <charset val="238"/>
    </font>
    <font>
      <i/>
      <sz val="11"/>
      <color theme="1"/>
      <name val="Calibri"/>
      <family val="2"/>
      <charset val="238"/>
    </font>
    <font>
      <u/>
      <sz val="10"/>
      <color rgb="FF000000"/>
      <name val="Arial"/>
      <family val="2"/>
      <charset val="238"/>
    </font>
    <font>
      <i/>
      <sz val="10"/>
      <color theme="1"/>
      <name val="Arial"/>
      <family val="2"/>
      <charset val="238"/>
    </font>
    <font>
      <b/>
      <sz val="11"/>
      <color rgb="FF000000"/>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
      <patternFill patternType="solid">
        <fgColor rgb="FF92D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medium">
        <color rgb="FF000000"/>
      </bottom>
      <diagonal/>
    </border>
    <border>
      <left style="medium">
        <color rgb="FF000000"/>
      </left>
      <right/>
      <top/>
      <bottom/>
      <diagonal/>
    </border>
  </borders>
  <cellStyleXfs count="9">
    <xf numFmtId="0" fontId="0" fillId="0" borderId="0"/>
    <xf numFmtId="0" fontId="2"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Border="0" applyProtection="0"/>
    <xf numFmtId="0" fontId="7" fillId="0" borderId="0" applyNumberFormat="0" applyFill="0" applyBorder="0" applyAlignment="0" applyProtection="0"/>
    <xf numFmtId="0" fontId="13" fillId="0" borderId="0"/>
  </cellStyleXfs>
  <cellXfs count="77">
    <xf numFmtId="0" fontId="0" fillId="0" borderId="0" xfId="0"/>
    <xf numFmtId="0" fontId="13" fillId="0" borderId="0" xfId="8" applyFont="1" applyAlignment="1"/>
    <xf numFmtId="0" fontId="8" fillId="0" borderId="2" xfId="8" applyFont="1" applyBorder="1" applyAlignment="1">
      <alignment horizontal="center"/>
    </xf>
    <xf numFmtId="0" fontId="8" fillId="3" borderId="2" xfId="8" applyFont="1" applyFill="1" applyBorder="1" applyAlignment="1">
      <alignment horizontal="center" wrapText="1"/>
    </xf>
    <xf numFmtId="0" fontId="8" fillId="0" borderId="22" xfId="8" applyFont="1" applyBorder="1" applyAlignment="1">
      <alignment horizontal="center"/>
    </xf>
    <xf numFmtId="0" fontId="8" fillId="0" borderId="22" xfId="8" applyFont="1" applyBorder="1" applyAlignment="1">
      <alignment horizontal="left"/>
    </xf>
    <xf numFmtId="0" fontId="8" fillId="0" borderId="2" xfId="8" applyFont="1" applyBorder="1" applyAlignment="1">
      <alignment horizontal="left"/>
    </xf>
    <xf numFmtId="0" fontId="8" fillId="5" borderId="7" xfId="8" applyFont="1" applyFill="1" applyBorder="1" applyAlignment="1">
      <alignment horizontal="left"/>
    </xf>
    <xf numFmtId="0" fontId="8" fillId="5" borderId="10" xfId="8" applyFont="1" applyFill="1" applyBorder="1" applyAlignment="1">
      <alignment vertical="top" wrapText="1"/>
    </xf>
    <xf numFmtId="0" fontId="10" fillId="6" borderId="11" xfId="8" applyFont="1" applyFill="1" applyBorder="1" applyAlignment="1">
      <alignment horizontal="center" vertical="top" wrapText="1"/>
    </xf>
    <xf numFmtId="0" fontId="8" fillId="5" borderId="7" xfId="8" applyFont="1" applyFill="1" applyBorder="1" applyAlignment="1">
      <alignment vertical="top" wrapText="1"/>
    </xf>
    <xf numFmtId="0" fontId="8" fillId="5" borderId="7" xfId="8" applyFont="1" applyFill="1" applyBorder="1" applyAlignment="1">
      <alignment horizontal="left" vertical="top" wrapText="1"/>
    </xf>
    <xf numFmtId="0" fontId="11" fillId="5" borderId="13" xfId="8" applyFont="1" applyFill="1" applyBorder="1" applyAlignment="1">
      <alignment vertical="top" wrapText="1"/>
    </xf>
    <xf numFmtId="0" fontId="12" fillId="5" borderId="13" xfId="8" applyFont="1" applyFill="1" applyBorder="1" applyAlignment="1">
      <alignment vertical="top" wrapText="1"/>
    </xf>
    <xf numFmtId="0" fontId="8" fillId="5" borderId="10" xfId="8" applyFont="1" applyFill="1" applyBorder="1" applyAlignment="1">
      <alignment horizontal="left" vertical="top" wrapText="1"/>
    </xf>
    <xf numFmtId="0" fontId="10" fillId="6" borderId="7" xfId="8" applyFont="1" applyFill="1" applyBorder="1" applyAlignment="1">
      <alignment horizontal="center" vertical="top" wrapText="1"/>
    </xf>
    <xf numFmtId="0" fontId="12" fillId="5" borderId="14" xfId="8" applyFont="1" applyFill="1" applyBorder="1" applyAlignment="1">
      <alignment vertical="top" wrapText="1"/>
    </xf>
    <xf numFmtId="0" fontId="11" fillId="5" borderId="10" xfId="8" applyFont="1" applyFill="1" applyBorder="1" applyAlignment="1">
      <alignment vertical="top" wrapText="1"/>
    </xf>
    <xf numFmtId="0" fontId="11" fillId="5" borderId="7" xfId="8" applyFont="1" applyFill="1" applyBorder="1" applyAlignment="1">
      <alignment vertical="top" wrapText="1"/>
    </xf>
    <xf numFmtId="0" fontId="11" fillId="5" borderId="0" xfId="8" applyFont="1" applyFill="1" applyBorder="1" applyAlignment="1">
      <alignment vertical="top" wrapText="1"/>
    </xf>
    <xf numFmtId="0" fontId="11" fillId="5" borderId="14" xfId="8" applyFont="1" applyFill="1" applyBorder="1" applyAlignment="1">
      <alignment vertical="top" wrapText="1"/>
    </xf>
    <xf numFmtId="0" fontId="1" fillId="5" borderId="13" xfId="8" applyFont="1" applyFill="1" applyBorder="1" applyAlignment="1">
      <alignment vertical="top" wrapText="1"/>
    </xf>
    <xf numFmtId="0" fontId="4" fillId="0" borderId="0" xfId="8" applyFont="1"/>
    <xf numFmtId="0" fontId="8" fillId="5" borderId="11" xfId="8" applyFont="1" applyFill="1" applyBorder="1" applyAlignment="1">
      <alignment horizontal="left" vertical="top" wrapText="1"/>
    </xf>
    <xf numFmtId="0" fontId="16" fillId="5" borderId="13" xfId="8" applyFont="1" applyFill="1" applyBorder="1" applyAlignment="1">
      <alignment vertical="top" wrapText="1"/>
    </xf>
    <xf numFmtId="0" fontId="11" fillId="5" borderId="30" xfId="8" applyFont="1" applyFill="1" applyBorder="1" applyAlignment="1">
      <alignment vertical="top" wrapText="1"/>
    </xf>
    <xf numFmtId="0" fontId="8" fillId="5" borderId="13" xfId="8" applyFont="1" applyFill="1" applyBorder="1" applyAlignment="1">
      <alignment vertical="top" wrapText="1"/>
    </xf>
    <xf numFmtId="0" fontId="11" fillId="5" borderId="31" xfId="8" applyFont="1" applyFill="1" applyBorder="1" applyAlignment="1">
      <alignment vertical="top" wrapText="1"/>
    </xf>
    <xf numFmtId="0" fontId="8" fillId="5" borderId="0" xfId="8" applyFont="1" applyFill="1" applyBorder="1" applyAlignment="1">
      <alignment horizontal="left" vertical="top" wrapText="1"/>
    </xf>
    <xf numFmtId="0" fontId="11" fillId="5" borderId="15" xfId="8" applyFont="1" applyFill="1" applyBorder="1" applyAlignment="1">
      <alignment horizontal="left" vertical="center"/>
    </xf>
    <xf numFmtId="0" fontId="1" fillId="5" borderId="16" xfId="8" applyFont="1" applyFill="1" applyBorder="1" applyAlignment="1">
      <alignment horizontal="left" vertical="center" wrapText="1"/>
    </xf>
    <xf numFmtId="0" fontId="11" fillId="5" borderId="3" xfId="8" applyFont="1" applyFill="1" applyBorder="1" applyAlignment="1">
      <alignment horizontal="left" vertical="center"/>
    </xf>
    <xf numFmtId="0" fontId="1" fillId="5" borderId="2" xfId="8" applyFont="1" applyFill="1" applyBorder="1" applyAlignment="1">
      <alignment horizontal="left" vertical="center"/>
    </xf>
    <xf numFmtId="20" fontId="1" fillId="5" borderId="2" xfId="8" applyNumberFormat="1" applyFont="1" applyFill="1" applyBorder="1" applyAlignment="1">
      <alignment horizontal="left" vertical="center"/>
    </xf>
    <xf numFmtId="0" fontId="11" fillId="5" borderId="29" xfId="8" applyFont="1" applyFill="1" applyBorder="1" applyAlignment="1">
      <alignment horizontal="left" vertical="center"/>
    </xf>
    <xf numFmtId="0" fontId="1" fillId="5" borderId="22" xfId="8" applyFont="1" applyFill="1" applyBorder="1" applyAlignment="1">
      <alignment horizontal="left" vertical="center"/>
    </xf>
    <xf numFmtId="0" fontId="11" fillId="5" borderId="12" xfId="8" applyFont="1" applyFill="1" applyBorder="1" applyAlignment="1">
      <alignment vertical="top" wrapText="1"/>
    </xf>
    <xf numFmtId="0" fontId="11" fillId="5" borderId="11" xfId="8" applyFont="1" applyFill="1" applyBorder="1" applyAlignment="1">
      <alignment vertical="top" wrapText="1"/>
    </xf>
    <xf numFmtId="164" fontId="9" fillId="0" borderId="2" xfId="8" applyNumberFormat="1" applyFont="1" applyBorder="1" applyAlignment="1">
      <alignment horizontal="center" wrapText="1"/>
    </xf>
    <xf numFmtId="164" fontId="8" fillId="0" borderId="2" xfId="8" applyNumberFormat="1" applyFont="1" applyBorder="1" applyAlignment="1">
      <alignment horizontal="center"/>
    </xf>
    <xf numFmtId="164" fontId="9" fillId="0" borderId="3" xfId="8" applyNumberFormat="1" applyFont="1" applyBorder="1" applyAlignment="1">
      <alignment horizontal="center" wrapText="1"/>
    </xf>
    <xf numFmtId="0" fontId="18" fillId="2" borderId="1" xfId="8" applyFont="1" applyFill="1" applyBorder="1" applyAlignment="1">
      <alignment wrapText="1"/>
    </xf>
    <xf numFmtId="8" fontId="18" fillId="2" borderId="1" xfId="8" applyNumberFormat="1" applyFont="1" applyFill="1" applyBorder="1" applyAlignment="1">
      <alignment wrapText="1"/>
    </xf>
    <xf numFmtId="0" fontId="18" fillId="7" borderId="1" xfId="8" applyFont="1" applyFill="1" applyBorder="1" applyAlignment="1">
      <alignment wrapText="1"/>
    </xf>
    <xf numFmtId="164" fontId="18" fillId="7" borderId="1" xfId="8" applyNumberFormat="1" applyFont="1" applyFill="1" applyBorder="1" applyAlignment="1">
      <alignment wrapText="1"/>
    </xf>
    <xf numFmtId="0" fontId="8" fillId="5" borderId="12" xfId="8" applyFont="1" applyFill="1" applyBorder="1" applyAlignment="1">
      <alignment horizontal="center" vertical="top" wrapText="1"/>
    </xf>
    <xf numFmtId="0" fontId="14" fillId="0" borderId="11" xfId="8" applyFont="1" applyBorder="1"/>
    <xf numFmtId="0" fontId="8" fillId="0" borderId="0" xfId="8" applyFont="1" applyAlignment="1">
      <alignment horizontal="center"/>
    </xf>
    <xf numFmtId="0" fontId="13" fillId="0" borderId="0" xfId="8" applyFont="1" applyAlignment="1"/>
    <xf numFmtId="0" fontId="9" fillId="0" borderId="0" xfId="8" applyFont="1" applyAlignment="1">
      <alignment horizontal="center"/>
    </xf>
    <xf numFmtId="0" fontId="8" fillId="4" borderId="23" xfId="8" applyFont="1" applyFill="1" applyBorder="1" applyAlignment="1">
      <alignment horizontal="center"/>
    </xf>
    <xf numFmtId="0" fontId="14" fillId="0" borderId="24" xfId="8" applyFont="1" applyBorder="1"/>
    <xf numFmtId="0" fontId="14" fillId="0" borderId="25" xfId="8" applyFont="1" applyBorder="1"/>
    <xf numFmtId="0" fontId="8" fillId="5" borderId="8" xfId="8" applyFont="1" applyFill="1" applyBorder="1" applyAlignment="1">
      <alignment horizontal="left"/>
    </xf>
    <xf numFmtId="0" fontId="14" fillId="0" borderId="9" xfId="8" applyFont="1" applyBorder="1"/>
    <xf numFmtId="0" fontId="8" fillId="5" borderId="26" xfId="8" applyFont="1" applyFill="1" applyBorder="1" applyAlignment="1">
      <alignment horizontal="left" vertical="top" wrapText="1"/>
    </xf>
    <xf numFmtId="0" fontId="15" fillId="6" borderId="12" xfId="8" applyFont="1" applyFill="1" applyBorder="1" applyAlignment="1">
      <alignment horizontal="center" vertical="top" wrapText="1"/>
    </xf>
    <xf numFmtId="0" fontId="14" fillId="0" borderId="20" xfId="8" applyFont="1" applyBorder="1"/>
    <xf numFmtId="0" fontId="10" fillId="6" borderId="12" xfId="8" applyFont="1" applyFill="1" applyBorder="1" applyAlignment="1">
      <alignment horizontal="center" vertical="top" wrapText="1"/>
    </xf>
    <xf numFmtId="0" fontId="8" fillId="5" borderId="4" xfId="8" applyFont="1" applyFill="1" applyBorder="1" applyAlignment="1">
      <alignment horizontal="left" vertical="top" wrapText="1"/>
    </xf>
    <xf numFmtId="0" fontId="14" fillId="0" borderId="5" xfId="8" applyFont="1" applyBorder="1"/>
    <xf numFmtId="0" fontId="1" fillId="5" borderId="12" xfId="8" applyFont="1" applyFill="1" applyBorder="1" applyAlignment="1">
      <alignment horizontal="left" vertical="top" wrapText="1"/>
    </xf>
    <xf numFmtId="0" fontId="8" fillId="3" borderId="27" xfId="8" applyFont="1" applyFill="1" applyBorder="1" applyAlignment="1">
      <alignment horizontal="center"/>
    </xf>
    <xf numFmtId="0" fontId="14" fillId="0" borderId="28" xfId="8" applyFont="1" applyBorder="1"/>
    <xf numFmtId="0" fontId="14" fillId="0" borderId="29" xfId="8" applyFont="1" applyBorder="1"/>
    <xf numFmtId="0" fontId="17" fillId="6" borderId="12" xfId="8" applyFont="1" applyFill="1" applyBorder="1" applyAlignment="1">
      <alignment horizontal="center" vertical="top" wrapText="1"/>
    </xf>
    <xf numFmtId="0" fontId="11" fillId="5" borderId="12" xfId="8" applyFont="1" applyFill="1" applyBorder="1" applyAlignment="1">
      <alignment horizontal="left" vertical="top" wrapText="1"/>
    </xf>
    <xf numFmtId="0" fontId="8" fillId="4" borderId="4" xfId="8" applyFont="1" applyFill="1" applyBorder="1" applyAlignment="1">
      <alignment horizontal="center"/>
    </xf>
    <xf numFmtId="0" fontId="14" fillId="0" borderId="6" xfId="8" applyFont="1" applyBorder="1"/>
    <xf numFmtId="0" fontId="8" fillId="5" borderId="12" xfId="8" applyFont="1" applyFill="1" applyBorder="1" applyAlignment="1">
      <alignment horizontal="left" vertical="top" wrapText="1"/>
    </xf>
    <xf numFmtId="0" fontId="11" fillId="5" borderId="10" xfId="8" applyFont="1" applyFill="1" applyBorder="1" applyAlignment="1">
      <alignment vertical="top" wrapText="1"/>
    </xf>
    <xf numFmtId="0" fontId="14" fillId="0" borderId="14" xfId="8" applyFont="1" applyBorder="1"/>
    <xf numFmtId="0" fontId="14" fillId="0" borderId="13" xfId="8" applyFont="1" applyBorder="1"/>
    <xf numFmtId="0" fontId="10" fillId="6" borderId="17" xfId="8" applyFont="1" applyFill="1" applyBorder="1" applyAlignment="1">
      <alignment horizontal="center" vertical="top" wrapText="1"/>
    </xf>
    <xf numFmtId="0" fontId="14" fillId="0" borderId="18" xfId="8" applyFont="1" applyBorder="1"/>
    <xf numFmtId="0" fontId="10" fillId="6" borderId="19" xfId="8" applyFont="1" applyFill="1" applyBorder="1" applyAlignment="1">
      <alignment horizontal="center" vertical="top" wrapText="1"/>
    </xf>
    <xf numFmtId="0" fontId="10" fillId="6" borderId="21" xfId="8" applyFont="1" applyFill="1" applyBorder="1" applyAlignment="1">
      <alignment horizontal="center" vertical="top" wrapText="1"/>
    </xf>
  </cellXfs>
  <cellStyles count="9">
    <cellStyle name="Hypertextový odkaz 2" xfId="2"/>
    <cellStyle name="Hypertextový odkaz 3" xfId="6"/>
    <cellStyle name="Hypertextový odkaz 4" xfId="7"/>
    <cellStyle name="Normální" xfId="0" builtinId="0"/>
    <cellStyle name="Normální 2" xfId="1"/>
    <cellStyle name="Normální 3" xfId="3"/>
    <cellStyle name="Normální 4" xfId="4"/>
    <cellStyle name="Normální 5" xfId="5"/>
    <cellStyle name="Normální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1457325</xdr:colOff>
      <xdr:row>0</xdr:row>
      <xdr:rowOff>38100</xdr:rowOff>
    </xdr:from>
    <xdr:ext cx="1495425" cy="1285875"/>
    <xdr:pic>
      <xdr:nvPicPr>
        <xdr:cNvPr id="2" name="image1.png">
          <a:extLst>
            <a:ext uri="{FF2B5EF4-FFF2-40B4-BE49-F238E27FC236}">
              <a16:creationId xmlns:a16="http://schemas.microsoft.com/office/drawing/2014/main" id="{AB279E13-7E86-4F8E-B866-8BDEEBA862ED}"/>
            </a:ext>
          </a:extLst>
        </xdr:cNvPr>
        <xdr:cNvPicPr preferRelativeResize="0"/>
      </xdr:nvPicPr>
      <xdr:blipFill>
        <a:blip xmlns:r="http://schemas.openxmlformats.org/officeDocument/2006/relationships" r:embed="rId1" cstate="print"/>
        <a:stretch>
          <a:fillRect/>
        </a:stretch>
      </xdr:blipFill>
      <xdr:spPr>
        <a:xfrm>
          <a:off x="8867775" y="38100"/>
          <a:ext cx="1495425" cy="1285875"/>
        </a:xfrm>
        <a:prstGeom prst="rect">
          <a:avLst/>
        </a:prstGeom>
        <a:noFill/>
      </xdr:spPr>
    </xdr:pic>
    <xdr:clientData fLocksWithSheet="0"/>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965"/>
  <sheetViews>
    <sheetView tabSelected="1" workbookViewId="0">
      <selection activeCell="G14" sqref="G14"/>
    </sheetView>
  </sheetViews>
  <sheetFormatPr defaultColWidth="14.42578125" defaultRowHeight="15" customHeight="1" x14ac:dyDescent="0.25"/>
  <cols>
    <col min="1" max="1" width="36.42578125" style="1" customWidth="1"/>
    <col min="2" max="2" width="42.7109375" style="1" customWidth="1"/>
    <col min="3" max="3" width="32" style="1" customWidth="1"/>
    <col min="4" max="4" width="28.42578125" style="1" customWidth="1"/>
    <col min="5" max="5" width="17" style="1" customWidth="1"/>
    <col min="6" max="25" width="8.7109375" style="1" customWidth="1"/>
    <col min="26" max="16384" width="14.42578125" style="1"/>
  </cols>
  <sheetData>
    <row r="7" spans="1:5" x14ac:dyDescent="0.25">
      <c r="A7" s="47" t="s">
        <v>5</v>
      </c>
      <c r="B7" s="48"/>
      <c r="C7" s="48"/>
      <c r="D7" s="48"/>
      <c r="E7" s="48"/>
    </row>
    <row r="8" spans="1:5" x14ac:dyDescent="0.25">
      <c r="A8" s="49"/>
      <c r="B8" s="48"/>
      <c r="C8" s="48"/>
      <c r="D8" s="48"/>
      <c r="E8" s="48"/>
    </row>
    <row r="9" spans="1:5" ht="26.25" x14ac:dyDescent="0.25">
      <c r="A9" s="2" t="s">
        <v>6</v>
      </c>
      <c r="B9" s="2" t="s">
        <v>7</v>
      </c>
      <c r="C9" s="2" t="s">
        <v>8</v>
      </c>
      <c r="D9" s="2" t="s">
        <v>9</v>
      </c>
      <c r="E9" s="3" t="s">
        <v>10</v>
      </c>
    </row>
    <row r="10" spans="1:5" x14ac:dyDescent="0.25">
      <c r="A10" s="4" t="s">
        <v>11</v>
      </c>
      <c r="B10" s="5" t="s">
        <v>32</v>
      </c>
      <c r="C10" s="4">
        <v>22</v>
      </c>
      <c r="D10" s="38">
        <v>20793</v>
      </c>
      <c r="E10" s="39">
        <f t="shared" ref="E10:E12" si="0">C10*D10</f>
        <v>457446</v>
      </c>
    </row>
    <row r="11" spans="1:5" x14ac:dyDescent="0.25">
      <c r="A11" s="2" t="s">
        <v>33</v>
      </c>
      <c r="B11" s="6" t="s">
        <v>34</v>
      </c>
      <c r="C11" s="2">
        <v>22</v>
      </c>
      <c r="D11" s="40">
        <v>22314</v>
      </c>
      <c r="E11" s="39">
        <f t="shared" si="0"/>
        <v>490908</v>
      </c>
    </row>
    <row r="12" spans="1:5" x14ac:dyDescent="0.25">
      <c r="A12" s="2" t="s">
        <v>35</v>
      </c>
      <c r="B12" s="6" t="s">
        <v>36</v>
      </c>
      <c r="C12" s="2">
        <v>22</v>
      </c>
      <c r="D12" s="40">
        <v>3719</v>
      </c>
      <c r="E12" s="39">
        <f t="shared" si="0"/>
        <v>81818</v>
      </c>
    </row>
    <row r="14" spans="1:5" ht="15" customHeight="1" x14ac:dyDescent="0.25">
      <c r="D14" s="41" t="s">
        <v>130</v>
      </c>
      <c r="E14" s="42">
        <f>E10+E11+E12</f>
        <v>1030172</v>
      </c>
    </row>
    <row r="15" spans="1:5" ht="15" customHeight="1" x14ac:dyDescent="0.25">
      <c r="D15" s="43" t="s">
        <v>13</v>
      </c>
      <c r="E15" s="44"/>
    </row>
    <row r="16" spans="1:5" ht="15" customHeight="1" thickBot="1" x14ac:dyDescent="0.3"/>
    <row r="17" spans="1:5" ht="15.75" thickBot="1" x14ac:dyDescent="0.3">
      <c r="A17" s="50" t="s">
        <v>37</v>
      </c>
      <c r="B17" s="51"/>
      <c r="C17" s="51"/>
      <c r="D17" s="51"/>
      <c r="E17" s="52"/>
    </row>
    <row r="18" spans="1:5" ht="26.25" thickBot="1" x14ac:dyDescent="0.3">
      <c r="A18" s="7" t="str">
        <f>A10</f>
        <v>1A</v>
      </c>
      <c r="B18" s="53" t="s">
        <v>12</v>
      </c>
      <c r="C18" s="54"/>
      <c r="D18" s="8" t="s">
        <v>17</v>
      </c>
      <c r="E18" s="9" t="s">
        <v>18</v>
      </c>
    </row>
    <row r="19" spans="1:5" ht="26.25" thickBot="1" x14ac:dyDescent="0.3">
      <c r="A19" s="10" t="str">
        <f>B10</f>
        <v>Notebook</v>
      </c>
      <c r="B19" s="55"/>
      <c r="C19" s="46"/>
      <c r="D19" s="11" t="s">
        <v>13</v>
      </c>
      <c r="E19" s="9" t="s">
        <v>18</v>
      </c>
    </row>
    <row r="20" spans="1:5" ht="15.75" thickBot="1" x14ac:dyDescent="0.3">
      <c r="A20" s="12" t="s">
        <v>19</v>
      </c>
      <c r="B20" s="45">
        <f>C10</f>
        <v>22</v>
      </c>
      <c r="C20" s="46"/>
      <c r="D20" s="11" t="s">
        <v>14</v>
      </c>
      <c r="E20" s="9" t="s">
        <v>18</v>
      </c>
    </row>
    <row r="21" spans="1:5" ht="26.25" thickBot="1" x14ac:dyDescent="0.3">
      <c r="A21" s="13" t="s">
        <v>20</v>
      </c>
      <c r="B21" s="58" t="s">
        <v>21</v>
      </c>
      <c r="C21" s="46"/>
      <c r="D21" s="14" t="s">
        <v>15</v>
      </c>
      <c r="E21" s="15" t="s">
        <v>18</v>
      </c>
    </row>
    <row r="22" spans="1:5" ht="15.75" thickBot="1" x14ac:dyDescent="0.3">
      <c r="A22" s="16" t="s">
        <v>38</v>
      </c>
      <c r="B22" s="58" t="s">
        <v>23</v>
      </c>
      <c r="C22" s="46"/>
      <c r="D22" s="59"/>
      <c r="E22" s="60"/>
    </row>
    <row r="23" spans="1:5" ht="15.75" thickBot="1" x14ac:dyDescent="0.3">
      <c r="A23" s="17" t="s">
        <v>39</v>
      </c>
      <c r="B23" s="18" t="s">
        <v>40</v>
      </c>
      <c r="C23" s="18" t="s">
        <v>32</v>
      </c>
      <c r="D23" s="58" t="s">
        <v>26</v>
      </c>
      <c r="E23" s="57"/>
    </row>
    <row r="24" spans="1:5" ht="15.75" customHeight="1" thickBot="1" x14ac:dyDescent="0.3">
      <c r="A24" s="19"/>
      <c r="B24" s="18" t="s">
        <v>41</v>
      </c>
      <c r="C24" s="18" t="s">
        <v>42</v>
      </c>
      <c r="D24" s="58" t="s">
        <v>43</v>
      </c>
      <c r="E24" s="57"/>
    </row>
    <row r="25" spans="1:5" ht="15.75" customHeight="1" thickBot="1" x14ac:dyDescent="0.3">
      <c r="A25" s="20"/>
      <c r="B25" s="12" t="s">
        <v>44</v>
      </c>
      <c r="C25" s="12" t="s">
        <v>45</v>
      </c>
      <c r="D25" s="58" t="s">
        <v>26</v>
      </c>
      <c r="E25" s="57"/>
    </row>
    <row r="26" spans="1:5" ht="122.25" customHeight="1" thickBot="1" x14ac:dyDescent="0.3">
      <c r="A26" s="20"/>
      <c r="B26" s="12" t="s">
        <v>46</v>
      </c>
      <c r="C26" s="21" t="s">
        <v>47</v>
      </c>
      <c r="D26" s="58" t="s">
        <v>48</v>
      </c>
      <c r="E26" s="57"/>
    </row>
    <row r="27" spans="1:5" ht="15" customHeight="1" thickBot="1" x14ac:dyDescent="0.3">
      <c r="A27" s="20"/>
      <c r="B27" s="12" t="s">
        <v>49</v>
      </c>
      <c r="C27" s="21" t="s">
        <v>50</v>
      </c>
      <c r="D27" s="58" t="s">
        <v>51</v>
      </c>
      <c r="E27" s="57"/>
    </row>
    <row r="28" spans="1:5" ht="15.75" customHeight="1" thickBot="1" x14ac:dyDescent="0.3">
      <c r="A28" s="20"/>
      <c r="B28" s="12" t="s">
        <v>52</v>
      </c>
      <c r="C28" s="12" t="s">
        <v>53</v>
      </c>
      <c r="D28" s="56" t="s">
        <v>26</v>
      </c>
      <c r="E28" s="57"/>
    </row>
    <row r="29" spans="1:5" ht="15.75" customHeight="1" thickBot="1" x14ac:dyDescent="0.3">
      <c r="A29" s="20"/>
      <c r="B29" s="12" t="s">
        <v>54</v>
      </c>
      <c r="C29" s="12" t="s">
        <v>55</v>
      </c>
      <c r="D29" s="56" t="s">
        <v>26</v>
      </c>
      <c r="E29" s="57"/>
    </row>
    <row r="30" spans="1:5" ht="21" customHeight="1" thickBot="1" x14ac:dyDescent="0.3">
      <c r="A30" s="20"/>
      <c r="B30" s="12" t="s">
        <v>56</v>
      </c>
      <c r="C30" s="12" t="s">
        <v>57</v>
      </c>
      <c r="D30" s="56" t="s">
        <v>26</v>
      </c>
      <c r="E30" s="57"/>
    </row>
    <row r="31" spans="1:5" ht="18" customHeight="1" thickBot="1" x14ac:dyDescent="0.3">
      <c r="A31" s="20"/>
      <c r="B31" s="12" t="s">
        <v>58</v>
      </c>
      <c r="C31" s="12" t="s">
        <v>59</v>
      </c>
      <c r="D31" s="56" t="s">
        <v>26</v>
      </c>
      <c r="E31" s="57"/>
    </row>
    <row r="32" spans="1:5" ht="33" customHeight="1" thickBot="1" x14ac:dyDescent="0.3">
      <c r="A32" s="19"/>
      <c r="B32" s="12" t="s">
        <v>60</v>
      </c>
      <c r="C32" s="12" t="s">
        <v>61</v>
      </c>
      <c r="D32" s="56" t="s">
        <v>62</v>
      </c>
      <c r="E32" s="57"/>
    </row>
    <row r="33" spans="1:26" ht="15.75" customHeight="1" thickBot="1" x14ac:dyDescent="0.3">
      <c r="A33" s="19"/>
      <c r="B33" s="18" t="s">
        <v>63</v>
      </c>
      <c r="C33" s="12" t="s">
        <v>64</v>
      </c>
      <c r="D33" s="58" t="s">
        <v>26</v>
      </c>
      <c r="E33" s="57"/>
    </row>
    <row r="34" spans="1:26" ht="15.75" customHeight="1" thickBot="1" x14ac:dyDescent="0.3">
      <c r="A34" s="19"/>
      <c r="B34" s="12" t="s">
        <v>65</v>
      </c>
      <c r="C34" s="12" t="s">
        <v>66</v>
      </c>
      <c r="D34" s="58" t="s">
        <v>26</v>
      </c>
      <c r="E34" s="57"/>
    </row>
    <row r="35" spans="1:26" ht="89.25" customHeight="1" thickBot="1" x14ac:dyDescent="0.3">
      <c r="A35" s="19"/>
      <c r="B35" s="12" t="s">
        <v>67</v>
      </c>
      <c r="C35" s="21" t="s">
        <v>68</v>
      </c>
      <c r="D35" s="58" t="s">
        <v>69</v>
      </c>
      <c r="E35" s="57"/>
    </row>
    <row r="36" spans="1:26" ht="27" customHeight="1" thickBot="1" x14ac:dyDescent="0.3">
      <c r="A36" s="19"/>
      <c r="B36" s="12" t="s">
        <v>70</v>
      </c>
      <c r="C36" s="21" t="s">
        <v>71</v>
      </c>
      <c r="D36" s="58" t="s">
        <v>72</v>
      </c>
      <c r="E36" s="57"/>
    </row>
    <row r="37" spans="1:26" ht="15.75" customHeight="1" thickBot="1" x14ac:dyDescent="0.3">
      <c r="A37" s="19"/>
      <c r="B37" s="12" t="s">
        <v>73</v>
      </c>
      <c r="C37" s="21" t="s">
        <v>74</v>
      </c>
      <c r="D37" s="58" t="s">
        <v>26</v>
      </c>
      <c r="E37" s="57"/>
    </row>
    <row r="38" spans="1:26" ht="15.75" customHeight="1" thickBot="1" x14ac:dyDescent="0.3">
      <c r="A38" s="19"/>
      <c r="B38" s="12" t="s">
        <v>75</v>
      </c>
      <c r="C38" s="21" t="s">
        <v>76</v>
      </c>
      <c r="D38" s="58" t="s">
        <v>26</v>
      </c>
      <c r="E38" s="57"/>
      <c r="F38" s="22"/>
      <c r="G38" s="22"/>
      <c r="H38" s="22"/>
      <c r="I38" s="22"/>
      <c r="J38" s="22"/>
      <c r="K38" s="22"/>
      <c r="L38" s="22"/>
      <c r="M38" s="22"/>
      <c r="N38" s="22"/>
      <c r="O38" s="22"/>
      <c r="P38" s="22"/>
      <c r="Q38" s="22"/>
      <c r="R38" s="22"/>
      <c r="S38" s="22"/>
      <c r="T38" s="22"/>
      <c r="U38" s="22"/>
      <c r="V38" s="22"/>
      <c r="W38" s="22"/>
      <c r="X38" s="22"/>
      <c r="Y38" s="22"/>
      <c r="Z38" s="22"/>
    </row>
    <row r="39" spans="1:26" ht="43.5" customHeight="1" thickBot="1" x14ac:dyDescent="0.3">
      <c r="A39" s="19"/>
      <c r="B39" s="12" t="s">
        <v>77</v>
      </c>
      <c r="C39" s="21" t="s">
        <v>78</v>
      </c>
      <c r="D39" s="58" t="s">
        <v>26</v>
      </c>
      <c r="E39" s="57"/>
    </row>
    <row r="40" spans="1:26" ht="15.75" customHeight="1" thickBot="1" x14ac:dyDescent="0.3">
      <c r="A40" s="18" t="s">
        <v>79</v>
      </c>
      <c r="B40" s="12" t="s">
        <v>28</v>
      </c>
      <c r="C40" s="21" t="s">
        <v>80</v>
      </c>
      <c r="D40" s="58" t="s">
        <v>81</v>
      </c>
      <c r="E40" s="57"/>
    </row>
    <row r="41" spans="1:26" ht="13.5" customHeight="1" thickBot="1" x14ac:dyDescent="0.3">
      <c r="A41" s="18" t="s">
        <v>82</v>
      </c>
      <c r="B41" s="61" t="s">
        <v>83</v>
      </c>
      <c r="C41" s="46"/>
      <c r="D41" s="58" t="s">
        <v>26</v>
      </c>
      <c r="E41" s="57"/>
    </row>
    <row r="42" spans="1:26" ht="15.75" customHeight="1" thickBot="1" x14ac:dyDescent="0.3"/>
    <row r="43" spans="1:26" ht="15.75" customHeight="1" x14ac:dyDescent="0.25">
      <c r="A43" s="50" t="s">
        <v>37</v>
      </c>
      <c r="B43" s="51"/>
      <c r="C43" s="51"/>
      <c r="D43" s="51"/>
      <c r="E43" s="52"/>
    </row>
    <row r="44" spans="1:26" ht="15.75" customHeight="1" thickBot="1" x14ac:dyDescent="0.3">
      <c r="A44" s="62"/>
      <c r="B44" s="63"/>
      <c r="C44" s="63"/>
      <c r="D44" s="63"/>
      <c r="E44" s="64"/>
    </row>
    <row r="45" spans="1:26" ht="15.75" customHeight="1" thickBot="1" x14ac:dyDescent="0.3">
      <c r="A45" s="7" t="str">
        <f>A11</f>
        <v>1B</v>
      </c>
      <c r="B45" s="53" t="s">
        <v>12</v>
      </c>
      <c r="C45" s="54"/>
      <c r="D45" s="8" t="s">
        <v>17</v>
      </c>
      <c r="E45" s="15" t="s">
        <v>18</v>
      </c>
    </row>
    <row r="46" spans="1:26" ht="15.75" customHeight="1" thickBot="1" x14ac:dyDescent="0.3">
      <c r="A46" s="10" t="str">
        <f>B11</f>
        <v>Kancelářský počítač</v>
      </c>
      <c r="B46" s="55"/>
      <c r="C46" s="46"/>
      <c r="D46" s="11" t="s">
        <v>13</v>
      </c>
      <c r="E46" s="15" t="s">
        <v>18</v>
      </c>
    </row>
    <row r="47" spans="1:26" ht="15.75" customHeight="1" thickBot="1" x14ac:dyDescent="0.3">
      <c r="A47" s="12" t="s">
        <v>19</v>
      </c>
      <c r="B47" s="45">
        <f>C11</f>
        <v>22</v>
      </c>
      <c r="C47" s="46"/>
      <c r="D47" s="11" t="s">
        <v>14</v>
      </c>
      <c r="E47" s="15" t="s">
        <v>18</v>
      </c>
    </row>
    <row r="48" spans="1:26" ht="15.75" customHeight="1" thickBot="1" x14ac:dyDescent="0.3">
      <c r="A48" s="13" t="s">
        <v>84</v>
      </c>
      <c r="B48" s="58" t="s">
        <v>85</v>
      </c>
      <c r="C48" s="46"/>
      <c r="D48" s="23" t="s">
        <v>15</v>
      </c>
      <c r="E48" s="15" t="s">
        <v>18</v>
      </c>
    </row>
    <row r="49" spans="1:5" ht="57" customHeight="1" thickBot="1" x14ac:dyDescent="0.3">
      <c r="A49" s="17" t="s">
        <v>39</v>
      </c>
      <c r="B49" s="18" t="s">
        <v>86</v>
      </c>
      <c r="C49" s="18" t="s">
        <v>87</v>
      </c>
      <c r="D49" s="58" t="s">
        <v>26</v>
      </c>
      <c r="E49" s="46"/>
    </row>
    <row r="50" spans="1:5" ht="27.75" customHeight="1" thickBot="1" x14ac:dyDescent="0.3">
      <c r="A50" s="20"/>
      <c r="B50" s="12" t="s">
        <v>88</v>
      </c>
      <c r="C50" s="12" t="s">
        <v>89</v>
      </c>
      <c r="D50" s="58" t="s">
        <v>26</v>
      </c>
      <c r="E50" s="46"/>
    </row>
    <row r="51" spans="1:5" ht="120.75" customHeight="1" thickBot="1" x14ac:dyDescent="0.3">
      <c r="A51" s="20"/>
      <c r="B51" s="12" t="s">
        <v>46</v>
      </c>
      <c r="C51" s="24" t="s">
        <v>90</v>
      </c>
      <c r="D51" s="56" t="s">
        <v>91</v>
      </c>
      <c r="E51" s="46"/>
    </row>
    <row r="52" spans="1:5" ht="65.25" customHeight="1" thickBot="1" x14ac:dyDescent="0.3">
      <c r="A52" s="20"/>
      <c r="B52" s="12" t="s">
        <v>92</v>
      </c>
      <c r="C52" s="12" t="s">
        <v>93</v>
      </c>
      <c r="D52" s="56" t="s">
        <v>26</v>
      </c>
      <c r="E52" s="46"/>
    </row>
    <row r="53" spans="1:5" ht="21" customHeight="1" thickBot="1" x14ac:dyDescent="0.3">
      <c r="A53" s="20"/>
      <c r="B53" s="12" t="s">
        <v>52</v>
      </c>
      <c r="C53" s="12" t="s">
        <v>94</v>
      </c>
      <c r="D53" s="56" t="s">
        <v>26</v>
      </c>
      <c r="E53" s="46"/>
    </row>
    <row r="54" spans="1:5" ht="42.75" customHeight="1" thickBot="1" x14ac:dyDescent="0.3">
      <c r="A54" s="20"/>
      <c r="B54" s="12" t="s">
        <v>95</v>
      </c>
      <c r="C54" s="12" t="s">
        <v>96</v>
      </c>
      <c r="D54" s="56" t="s">
        <v>97</v>
      </c>
      <c r="E54" s="46"/>
    </row>
    <row r="55" spans="1:5" ht="36.75" customHeight="1" thickBot="1" x14ac:dyDescent="0.3">
      <c r="A55" s="20"/>
      <c r="B55" s="12" t="s">
        <v>98</v>
      </c>
      <c r="C55" s="12" t="s">
        <v>99</v>
      </c>
      <c r="D55" s="56" t="s">
        <v>26</v>
      </c>
      <c r="E55" s="46"/>
    </row>
    <row r="56" spans="1:5" ht="15.75" customHeight="1" thickBot="1" x14ac:dyDescent="0.3">
      <c r="A56" s="20"/>
      <c r="B56" s="12" t="s">
        <v>60</v>
      </c>
      <c r="C56" s="12" t="s">
        <v>100</v>
      </c>
      <c r="D56" s="56" t="s">
        <v>26</v>
      </c>
      <c r="E56" s="46"/>
    </row>
    <row r="57" spans="1:5" ht="15.75" customHeight="1" thickBot="1" x14ac:dyDescent="0.3">
      <c r="A57" s="20"/>
      <c r="B57" s="12" t="s">
        <v>101</v>
      </c>
      <c r="C57" s="12" t="s">
        <v>102</v>
      </c>
      <c r="D57" s="56"/>
      <c r="E57" s="46"/>
    </row>
    <row r="58" spans="1:5" ht="144.75" customHeight="1" thickBot="1" x14ac:dyDescent="0.3">
      <c r="A58" s="20"/>
      <c r="B58" s="25" t="s">
        <v>103</v>
      </c>
      <c r="C58" s="12" t="s">
        <v>104</v>
      </c>
      <c r="D58" s="65" t="s">
        <v>97</v>
      </c>
      <c r="E58" s="46"/>
    </row>
    <row r="59" spans="1:5" ht="66.75" customHeight="1" thickBot="1" x14ac:dyDescent="0.3">
      <c r="A59" s="20"/>
      <c r="B59" s="12" t="s">
        <v>105</v>
      </c>
      <c r="C59" s="26" t="s">
        <v>106</v>
      </c>
      <c r="D59" s="56" t="s">
        <v>26</v>
      </c>
      <c r="E59" s="46"/>
    </row>
    <row r="60" spans="1:5" ht="134.25" customHeight="1" thickBot="1" x14ac:dyDescent="0.3">
      <c r="A60" s="27"/>
      <c r="B60" s="12" t="s">
        <v>67</v>
      </c>
      <c r="C60" s="12" t="s">
        <v>107</v>
      </c>
      <c r="D60" s="65" t="s">
        <v>108</v>
      </c>
      <c r="E60" s="46"/>
    </row>
    <row r="61" spans="1:5" ht="15.75" customHeight="1" thickBot="1" x14ac:dyDescent="0.3">
      <c r="A61" s="18" t="s">
        <v>109</v>
      </c>
      <c r="B61" s="66" t="s">
        <v>110</v>
      </c>
      <c r="C61" s="46"/>
      <c r="D61" s="65" t="s">
        <v>26</v>
      </c>
      <c r="E61" s="46"/>
    </row>
    <row r="62" spans="1:5" ht="41.25" customHeight="1" thickBot="1" x14ac:dyDescent="0.3">
      <c r="A62" s="12" t="s">
        <v>111</v>
      </c>
      <c r="B62" s="66" t="s">
        <v>112</v>
      </c>
      <c r="C62" s="46"/>
      <c r="D62" s="65" t="s">
        <v>26</v>
      </c>
      <c r="E62" s="46"/>
    </row>
    <row r="63" spans="1:5" ht="15.75" customHeight="1" x14ac:dyDescent="0.25"/>
    <row r="64" spans="1:5" ht="15.75" customHeight="1" thickBot="1" x14ac:dyDescent="0.3"/>
    <row r="65" spans="1:26" ht="15.75" customHeight="1" thickBot="1" x14ac:dyDescent="0.3">
      <c r="A65" s="67" t="s">
        <v>16</v>
      </c>
      <c r="B65" s="60"/>
      <c r="C65" s="60"/>
      <c r="D65" s="60"/>
      <c r="E65" s="68"/>
    </row>
    <row r="66" spans="1:26" ht="15.75" customHeight="1" thickBot="1" x14ac:dyDescent="0.3">
      <c r="A66" s="7" t="str">
        <f>A12</f>
        <v>1C</v>
      </c>
      <c r="B66" s="53" t="s">
        <v>12</v>
      </c>
      <c r="C66" s="54"/>
      <c r="D66" s="8" t="s">
        <v>17</v>
      </c>
      <c r="E66" s="9" t="s">
        <v>18</v>
      </c>
    </row>
    <row r="67" spans="1:26" ht="15.75" customHeight="1" thickBot="1" x14ac:dyDescent="0.3">
      <c r="A67" s="10" t="str">
        <f>B12</f>
        <v>Monitor</v>
      </c>
      <c r="B67" s="69"/>
      <c r="C67" s="46"/>
      <c r="D67" s="11" t="s">
        <v>13</v>
      </c>
      <c r="E67" s="9" t="s">
        <v>18</v>
      </c>
    </row>
    <row r="68" spans="1:26" ht="15.75" customHeight="1" thickBot="1" x14ac:dyDescent="0.3">
      <c r="A68" s="12" t="s">
        <v>19</v>
      </c>
      <c r="B68" s="45">
        <f>C12</f>
        <v>22</v>
      </c>
      <c r="C68" s="46"/>
      <c r="D68" s="11" t="s">
        <v>14</v>
      </c>
      <c r="E68" s="9" t="s">
        <v>18</v>
      </c>
    </row>
    <row r="69" spans="1:26" ht="15.75" customHeight="1" thickBot="1" x14ac:dyDescent="0.3">
      <c r="A69" s="13" t="s">
        <v>20</v>
      </c>
      <c r="B69" s="58" t="s">
        <v>21</v>
      </c>
      <c r="C69" s="46"/>
      <c r="D69" s="11" t="s">
        <v>15</v>
      </c>
      <c r="E69" s="15" t="s">
        <v>18</v>
      </c>
    </row>
    <row r="70" spans="1:26" ht="15.75" customHeight="1" thickBot="1" x14ac:dyDescent="0.3">
      <c r="A70" s="16" t="s">
        <v>22</v>
      </c>
      <c r="B70" s="58" t="s">
        <v>23</v>
      </c>
      <c r="C70" s="46"/>
      <c r="D70" s="28"/>
      <c r="E70" s="28"/>
    </row>
    <row r="71" spans="1:26" ht="33.75" customHeight="1" x14ac:dyDescent="0.25">
      <c r="A71" s="70" t="s">
        <v>24</v>
      </c>
      <c r="B71" s="29" t="s">
        <v>25</v>
      </c>
      <c r="C71" s="30" t="s">
        <v>113</v>
      </c>
      <c r="D71" s="73" t="s">
        <v>26</v>
      </c>
      <c r="E71" s="74"/>
    </row>
    <row r="72" spans="1:26" ht="15.75" customHeight="1" x14ac:dyDescent="0.25">
      <c r="A72" s="71"/>
      <c r="B72" s="31" t="s">
        <v>114</v>
      </c>
      <c r="C72" s="32" t="s">
        <v>115</v>
      </c>
      <c r="D72" s="73" t="s">
        <v>26</v>
      </c>
      <c r="E72" s="74"/>
    </row>
    <row r="73" spans="1:26" ht="15.75" customHeight="1" x14ac:dyDescent="0.25">
      <c r="A73" s="71"/>
      <c r="B73" s="31" t="s">
        <v>27</v>
      </c>
      <c r="C73" s="32" t="s">
        <v>116</v>
      </c>
      <c r="D73" s="73" t="s">
        <v>26</v>
      </c>
      <c r="E73" s="74"/>
    </row>
    <row r="74" spans="1:26" ht="15.75" customHeight="1" x14ac:dyDescent="0.25">
      <c r="A74" s="71"/>
      <c r="B74" s="31" t="s">
        <v>117</v>
      </c>
      <c r="C74" s="32" t="s">
        <v>118</v>
      </c>
      <c r="D74" s="73" t="s">
        <v>26</v>
      </c>
      <c r="E74" s="74"/>
    </row>
    <row r="75" spans="1:26" ht="15.75" customHeight="1" x14ac:dyDescent="0.25">
      <c r="A75" s="71"/>
      <c r="B75" s="31" t="s">
        <v>119</v>
      </c>
      <c r="C75" s="33">
        <v>0.67291666666666661</v>
      </c>
      <c r="D75" s="73" t="s">
        <v>26</v>
      </c>
      <c r="E75" s="74"/>
      <c r="F75" s="22"/>
      <c r="G75" s="22"/>
      <c r="H75" s="22"/>
      <c r="I75" s="22"/>
      <c r="J75" s="22"/>
      <c r="K75" s="22"/>
      <c r="L75" s="22"/>
      <c r="M75" s="22"/>
      <c r="N75" s="22"/>
      <c r="O75" s="22"/>
      <c r="P75" s="22"/>
      <c r="Q75" s="22"/>
      <c r="R75" s="22"/>
      <c r="S75" s="22"/>
      <c r="T75" s="22"/>
      <c r="U75" s="22"/>
      <c r="V75" s="22"/>
      <c r="W75" s="22"/>
      <c r="X75" s="22"/>
      <c r="Y75" s="22"/>
      <c r="Z75" s="22"/>
    </row>
    <row r="76" spans="1:26" ht="15.75" customHeight="1" x14ac:dyDescent="0.25">
      <c r="A76" s="71"/>
      <c r="B76" s="31" t="s">
        <v>120</v>
      </c>
      <c r="C76" s="33" t="s">
        <v>121</v>
      </c>
      <c r="D76" s="73" t="s">
        <v>26</v>
      </c>
      <c r="E76" s="74"/>
    </row>
    <row r="77" spans="1:26" ht="15.75" customHeight="1" x14ac:dyDescent="0.25">
      <c r="A77" s="71"/>
      <c r="B77" s="31" t="s">
        <v>122</v>
      </c>
      <c r="C77" s="32" t="s">
        <v>123</v>
      </c>
      <c r="D77" s="73" t="s">
        <v>26</v>
      </c>
      <c r="E77" s="74"/>
    </row>
    <row r="78" spans="1:26" ht="15.75" customHeight="1" x14ac:dyDescent="0.25">
      <c r="A78" s="71"/>
      <c r="B78" s="31" t="s">
        <v>124</v>
      </c>
      <c r="C78" s="32" t="s">
        <v>125</v>
      </c>
      <c r="D78" s="73" t="s">
        <v>26</v>
      </c>
      <c r="E78" s="74"/>
    </row>
    <row r="79" spans="1:26" ht="15.75" customHeight="1" thickBot="1" x14ac:dyDescent="0.3">
      <c r="A79" s="72"/>
      <c r="B79" s="34" t="s">
        <v>126</v>
      </c>
      <c r="C79" s="35" t="s">
        <v>127</v>
      </c>
      <c r="D79" s="75" t="s">
        <v>26</v>
      </c>
      <c r="E79" s="54"/>
    </row>
    <row r="80" spans="1:26" ht="15.75" customHeight="1" thickBot="1" x14ac:dyDescent="0.3">
      <c r="A80" s="36" t="s">
        <v>128</v>
      </c>
      <c r="B80" s="36" t="s">
        <v>129</v>
      </c>
      <c r="C80" s="37"/>
      <c r="D80" s="58" t="s">
        <v>26</v>
      </c>
      <c r="E80" s="46"/>
    </row>
    <row r="81" spans="1:5" ht="15.75" customHeight="1" thickBot="1" x14ac:dyDescent="0.3">
      <c r="A81" s="18" t="s">
        <v>29</v>
      </c>
      <c r="B81" s="66" t="s">
        <v>30</v>
      </c>
      <c r="C81" s="57"/>
      <c r="D81" s="76" t="s">
        <v>31</v>
      </c>
      <c r="E81" s="46"/>
    </row>
    <row r="82" spans="1:5" ht="15.75" customHeight="1" x14ac:dyDescent="0.25"/>
    <row r="83" spans="1:5" ht="15.75" customHeight="1" x14ac:dyDescent="0.25"/>
    <row r="84" spans="1:5" ht="15.75" customHeight="1" x14ac:dyDescent="0.25"/>
    <row r="85" spans="1:5" ht="15.75" customHeight="1" x14ac:dyDescent="0.25"/>
    <row r="86" spans="1:5" ht="15.75" customHeight="1" x14ac:dyDescent="0.25"/>
    <row r="87" spans="1:5" ht="15.75" customHeight="1" x14ac:dyDescent="0.25"/>
    <row r="88" spans="1:5" ht="15.75" customHeight="1" x14ac:dyDescent="0.25"/>
    <row r="89" spans="1:5" ht="15.75" customHeight="1" x14ac:dyDescent="0.25"/>
    <row r="90" spans="1:5" ht="15.75" customHeight="1" x14ac:dyDescent="0.25"/>
    <row r="91" spans="1:5" ht="15.75" customHeight="1" x14ac:dyDescent="0.25"/>
    <row r="92" spans="1:5" ht="15.75" customHeight="1" x14ac:dyDescent="0.25"/>
    <row r="93" spans="1:5" ht="15.75" customHeight="1" x14ac:dyDescent="0.25"/>
    <row r="94" spans="1:5" ht="15.75" customHeight="1" x14ac:dyDescent="0.25"/>
    <row r="95" spans="1:5" ht="15.75" customHeight="1" x14ac:dyDescent="0.25"/>
    <row r="96" spans="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sheetData>
  <mergeCells count="70">
    <mergeCell ref="D80:E80"/>
    <mergeCell ref="B81:C81"/>
    <mergeCell ref="D81:E81"/>
    <mergeCell ref="B69:C69"/>
    <mergeCell ref="B70:C70"/>
    <mergeCell ref="A71:A79"/>
    <mergeCell ref="D71:E71"/>
    <mergeCell ref="D72:E72"/>
    <mergeCell ref="D73:E73"/>
    <mergeCell ref="D74:E74"/>
    <mergeCell ref="D75:E75"/>
    <mergeCell ref="D76:E76"/>
    <mergeCell ref="D77:E77"/>
    <mergeCell ref="D78:E78"/>
    <mergeCell ref="D79:E79"/>
    <mergeCell ref="B68:C68"/>
    <mergeCell ref="D56:E56"/>
    <mergeCell ref="D57:E57"/>
    <mergeCell ref="D58:E58"/>
    <mergeCell ref="D59:E59"/>
    <mergeCell ref="D60:E60"/>
    <mergeCell ref="B61:C61"/>
    <mergeCell ref="D61:E61"/>
    <mergeCell ref="B62:C62"/>
    <mergeCell ref="D62:E62"/>
    <mergeCell ref="A65:E65"/>
    <mergeCell ref="B66:C66"/>
    <mergeCell ref="B67:C67"/>
    <mergeCell ref="D55:E55"/>
    <mergeCell ref="A44:E44"/>
    <mergeCell ref="B45:C45"/>
    <mergeCell ref="B46:C46"/>
    <mergeCell ref="B47:C47"/>
    <mergeCell ref="B48:C48"/>
    <mergeCell ref="D49:E49"/>
    <mergeCell ref="D50:E50"/>
    <mergeCell ref="D51:E51"/>
    <mergeCell ref="D52:E52"/>
    <mergeCell ref="D53:E53"/>
    <mergeCell ref="D54:E54"/>
    <mergeCell ref="A43:E43"/>
    <mergeCell ref="D32:E32"/>
    <mergeCell ref="D33:E33"/>
    <mergeCell ref="D34:E34"/>
    <mergeCell ref="D35:E35"/>
    <mergeCell ref="D36:E36"/>
    <mergeCell ref="D37:E37"/>
    <mergeCell ref="D38:E38"/>
    <mergeCell ref="D39:E39"/>
    <mergeCell ref="D40:E40"/>
    <mergeCell ref="B41:C41"/>
    <mergeCell ref="D41:E41"/>
    <mergeCell ref="D31:E31"/>
    <mergeCell ref="B21:C21"/>
    <mergeCell ref="B22:C22"/>
    <mergeCell ref="D22:E22"/>
    <mergeCell ref="D23:E23"/>
    <mergeCell ref="D24:E24"/>
    <mergeCell ref="D25:E25"/>
    <mergeCell ref="D26:E26"/>
    <mergeCell ref="D27:E27"/>
    <mergeCell ref="D28:E28"/>
    <mergeCell ref="D29:E29"/>
    <mergeCell ref="D30:E30"/>
    <mergeCell ref="B20:C20"/>
    <mergeCell ref="A7:E7"/>
    <mergeCell ref="A8:E8"/>
    <mergeCell ref="A17:E17"/>
    <mergeCell ref="B18:C18"/>
    <mergeCell ref="B19:C19"/>
  </mergeCells>
  <hyperlinks>
    <hyperlink ref="C51" r:id="rId1"/>
  </hyperlinks>
  <pageMargins left="0.7" right="0.7" top="0.78749999999999998" bottom="0.78749999999999998"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2024-02-29T10:03:54Z</dcterms:modified>
</cp:coreProperties>
</file>