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ZAKAZKY (dříve OPVVV)\2024\2024_0012_Adaptace studoven, vybavení IT VK UJEP v DNS (NPO)\"/>
    </mc:Choice>
  </mc:AlternateContent>
  <bookViews>
    <workbookView xWindow="0" yWindow="0" windowWidth="16380" windowHeight="8190" tabRatio="500"/>
  </bookViews>
  <sheets>
    <sheet name="List1" sheetId="1" r:id="rId1"/>
  </sheets>
  <calcPr calcId="162913"/>
</workbook>
</file>

<file path=xl/calcChain.xml><?xml version="1.0" encoding="utf-8"?>
<calcChain xmlns="http://schemas.openxmlformats.org/spreadsheetml/2006/main">
  <c r="B57" i="1" l="1"/>
  <c r="A56" i="1"/>
  <c r="A81" i="1"/>
  <c r="A69" i="1"/>
  <c r="A55" i="1"/>
  <c r="A43" i="1"/>
  <c r="A18" i="1"/>
  <c r="E10" i="1" l="1"/>
  <c r="B83" i="1"/>
  <c r="A82" i="1"/>
  <c r="B71" i="1"/>
  <c r="A70" i="1"/>
  <c r="E11" i="1"/>
  <c r="B45" i="1"/>
  <c r="B20" i="1"/>
  <c r="A19" i="1"/>
  <c r="A44" i="1"/>
  <c r="E12" i="1" l="1"/>
  <c r="E9" i="1"/>
  <c r="E8" i="1"/>
</calcChain>
</file>

<file path=xl/sharedStrings.xml><?xml version="1.0" encoding="utf-8"?>
<sst xmlns="http://schemas.openxmlformats.org/spreadsheetml/2006/main" count="145" uniqueCount="88">
  <si>
    <t xml:space="preserve">Příloha č.1  Podrobná specifikace položek </t>
  </si>
  <si>
    <t>Položka</t>
  </si>
  <si>
    <t>Předmět</t>
  </si>
  <si>
    <t>Ks</t>
  </si>
  <si>
    <t>Cena za kus bez DPH</t>
  </si>
  <si>
    <t>Maximální cena celkem bez DPH</t>
  </si>
  <si>
    <t>Uchazeč doplní do zelených políček konkrétní zboží a komponenty, které nabízí.</t>
  </si>
  <si>
    <t>Požadavek</t>
  </si>
  <si>
    <t>Počítačová skříň:</t>
  </si>
  <si>
    <t>Procesor:</t>
  </si>
  <si>
    <t>Paměť RAM</t>
  </si>
  <si>
    <t>Disk:</t>
  </si>
  <si>
    <t>Typ zařízení</t>
  </si>
  <si>
    <t>Záruka:</t>
  </si>
  <si>
    <t>min. 2 roky</t>
  </si>
  <si>
    <t xml:space="preserve">Nabízený produkt (zkrácený popis produktu) </t>
  </si>
  <si>
    <t>Nabídková cena bez DPH za kus (Kč)</t>
  </si>
  <si>
    <t>Nabídková cena celkem bez DPH</t>
  </si>
  <si>
    <t>DPH</t>
  </si>
  <si>
    <t>Nabídková cena celkem včetně DPH</t>
  </si>
  <si>
    <t>uveďte typ CPU</t>
  </si>
  <si>
    <t>Výkon procesoru</t>
  </si>
  <si>
    <t>výkon</t>
  </si>
  <si>
    <t>Uveďte PassMark hodnotu</t>
  </si>
  <si>
    <t>All In One</t>
  </si>
  <si>
    <t>Produktové číslo (kód výrobce)</t>
  </si>
  <si>
    <t>Počítač All In One</t>
  </si>
  <si>
    <t>Vestavěný display, rozlišení</t>
  </si>
  <si>
    <t>16GB</t>
  </si>
  <si>
    <t>Grafický výstup</t>
  </si>
  <si>
    <t>HDMI</t>
  </si>
  <si>
    <t xml:space="preserve">Webkamera </t>
  </si>
  <si>
    <t>Rozlišení min. 720p, možno řešit externí kamerou. V případě externí kamery musí být ucyhtitelná na rám dodávaného zařízení.</t>
  </si>
  <si>
    <t>Rozhraní</t>
  </si>
  <si>
    <t>VESA</t>
  </si>
  <si>
    <t>Vestavěný zdroj</t>
  </si>
  <si>
    <t>Podporuje držák VESA 100x100 nebo 75x75. Rozměry jsou v mm.</t>
  </si>
  <si>
    <t>Dodané příslušenství</t>
  </si>
  <si>
    <t>Sluchátka s mikrofonem</t>
  </si>
  <si>
    <t>Bezdrátová myš</t>
  </si>
  <si>
    <t>Typ zařízení/položky</t>
  </si>
  <si>
    <t>Sluchátka s mikrofonem přes hlavu</t>
  </si>
  <si>
    <t>Typ</t>
  </si>
  <si>
    <t>Konektor</t>
  </si>
  <si>
    <t>3,5 mm Jack, kabel 1,5m</t>
  </si>
  <si>
    <t>Ovládání hlasitosti</t>
  </si>
  <si>
    <t>požadujeme</t>
  </si>
  <si>
    <t xml:space="preserve">Počet kusů: </t>
  </si>
  <si>
    <t>Dostatečná odpoveď, není-li uvedeno jinak stačí ano/ne</t>
  </si>
  <si>
    <t>Dostatečná odpoveď, není-li uvedeno jinak stačí ano/ne.</t>
  </si>
  <si>
    <t>Nabízený produkt</t>
  </si>
  <si>
    <t>Externí vypalovací DVD mechanika</t>
  </si>
  <si>
    <t>https://shop.dece.cz/d.453351.lenovo-thinkcentre-neo-50a-24-g4-aio-238quot-fhd-ipsi513500h8gb256gb-ssddvdrw3yonsitewin1.html</t>
  </si>
  <si>
    <t>USB DVD mechanika, externí</t>
  </si>
  <si>
    <t>Pro média</t>
  </si>
  <si>
    <t>DVD, CD</t>
  </si>
  <si>
    <t>USB</t>
  </si>
  <si>
    <t>Bezdrátová myš a klávesnice</t>
  </si>
  <si>
    <t>Myš počítačová</t>
  </si>
  <si>
    <t>Velikost myši/těla</t>
  </si>
  <si>
    <t>Typ napájení</t>
  </si>
  <si>
    <t>Na baterie</t>
  </si>
  <si>
    <t>Sluchátka uzavřená s mikrofonem</t>
  </si>
  <si>
    <t>Baterie pro myš</t>
  </si>
  <si>
    <t>Bezdrátová s USB modulem, 3 tlačítka, kolečko, optická, min. 1200 dpi</t>
  </si>
  <si>
    <t>Běžná, ne mini verze, alespoň 120 mm</t>
  </si>
  <si>
    <t>Sluchátka s mikrofonem přes hlavu okolo uší</t>
  </si>
  <si>
    <t>uzavřená</t>
  </si>
  <si>
    <t>Konstrukce</t>
  </si>
  <si>
    <t>přes hlavu, na uši, stereo, mikron součástí (sklápěcí nebo odnímatelný)</t>
  </si>
  <si>
    <t>LED podsvícení</t>
  </si>
  <si>
    <t>s minimálním či žádným LED</t>
  </si>
  <si>
    <t>přes hlavu, okolo uší, stereo, mikron součástí (sklápěcí nebo odnímatelný)</t>
  </si>
  <si>
    <t>Zápis na média</t>
  </si>
  <si>
    <t>Dvě sady baterií ke každé myši (buď jedna v balení myši a druhá externě, nebo dvě externě).</t>
  </si>
  <si>
    <t>Minimální požadavky:</t>
  </si>
  <si>
    <t>CPU x86-64 kompatibilní, PassMark CPU Mark min. 20000 bodů dle www.cpubenchmark.net. Hodnota ne starší než 1.12.2023
Tuto hodnotu doložte printscreenem ze stránky www.cpubenchmark.net. Hodnota nesmí být starší 1.12.2023</t>
  </si>
  <si>
    <t>https://www.czc.cz/dell-optiplex-24-7410-stribrna/374520/produkt</t>
  </si>
  <si>
    <t>Vzory:</t>
  </si>
  <si>
    <t>M2 NVMe SSD, min. 256GB</t>
  </si>
  <si>
    <t>AiO - All In One (počítač v šasí monitoru)</t>
  </si>
  <si>
    <t>Velikost úhlpříčky LCD 23,5"-24", rozlišení FullHD (1920x1080)</t>
  </si>
  <si>
    <t>Požadujeme vestavěný zdroj v těle zařízení - monitoru, nikoliv externí zdroj, nebo v noze(stojanu) AiO. Stojan musí být odmontovatelný.</t>
  </si>
  <si>
    <t>Lan (RJ-45), min 4 x USB, Jack 3,5mm, WiFi</t>
  </si>
  <si>
    <t>64bitový profesionální operační systém (možnost připojení k AD, možnost připojit se na tento PC na vzdálenou plochu s grafickým rozhraním), aktuální CZ verze nabízená výrobcem. Kompatibilní se stávajícím počítačovým prostředím univerzity. OS podporovaný výrobcem (formou aktualizací) min. do roku 2025. Licence nesmí být formou upgrade ze starší verze OS. Pokud se jedná o druhotnou licenci musí se jednat o OS uvedený na trh v Evropě. Zadavatel bude od vybraného dodavatele před dodáním vyžadovat písemné doložení legality nabytí SW. Dodavatel má povinnost výše uvedené prokázat identifikací původního nabyvatele a dokladem o tom, že licence byly zakoupeny z oficiální distribuce. V případě multilicencí, zadavatel před dodáním bude od vybraného dodavatele požadovat, identifikaci licence podle jejího čísla, multilicenční smlouvy a programu, v němž byla licence zakoupena. Pokud licenci vlastnilo více firem, nebo zákazníků vybraný dodavatel před dodáním prokáže úplnou identifikaci řetězce vlastníků. Zadavatel požaduje od vybraného dodavatele před dodáním, podepsaný dokument původním nabyvatelem (a všech dalších v řetězci předchozích vlastníků) v němž deklarují, že jsou všechny poskytované licence odinstalované, nepoužívané a že je zamezeno jejich použití v budoucnu. se jedná o druhotnou licenci musí se jednat o OS uvedený na trh v Evropě. Zadavatel bude od vybraného dodavatele před dodáním vyžadovat písemné doložení legality nabytí SW. Dodavatel má povinnost výše uvedené prokázat identifikací původního nabyvatele a dokladem o tom, že licence byly zakoupeny z oficiální distribuce. V případě multilicencí, zadavatel před dodáním bude od vybraného dodavatele požadovat, identifikaci licence podle jejího čísla, multilicenční smlouvy a programu, v němž byla licence zakoupena. Pokud licenci vlastnilo více firem, nebo zákazníků vybraný dodavatel před dodáním prokáže úplnou identifikaci řetězce vlastníků. Zadavatel požaduje od vybraného dodavatele před dodáním, podepsaný dokument původním nabyvatelem (a všech dalších v řetězci předchozích vlastníků) v němž deklarují, že jsou všechny poskytované licence odinstalované, nepoužívané a že je zamezeno jejich použití v budoucnu.</t>
  </si>
  <si>
    <t>Bezdrátová klávesnice s numerickou částí v CZ verzi, bezdrátová optická myš s 3 tlačítky a kolečkem (ne mini verze).</t>
  </si>
  <si>
    <t>uveďte název OS a zda se jedná o druhotnou licenici</t>
  </si>
  <si>
    <t>Předpokládaná max.cena celkem bez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</si>
</sst>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0.00\ &quot;Kč&quot;;[Red]\-#,##0.00\ &quot;Kč&quot;"/>
    <numFmt numFmtId="164" formatCode="#,##0.00\ &quot;Kč&quot;"/>
  </numFmts>
  <fonts count="8" x14ac:knownFonts="1">
    <font>
      <sz val="11"/>
      <color rgb="FF000000"/>
      <name val="Calibri"/>
      <family val="2"/>
      <charset val="238"/>
    </font>
    <font>
      <b/>
      <sz val="10"/>
      <color rgb="FF000000"/>
      <name val="Arial"/>
      <family val="2"/>
      <charset val="238"/>
    </font>
    <font>
      <b/>
      <sz val="11"/>
      <color rgb="FF000000"/>
      <name val="Calibri"/>
      <family val="2"/>
      <charset val="238"/>
    </font>
    <font>
      <sz val="10"/>
      <color rgb="FF000000"/>
      <name val="Arial"/>
      <family val="2"/>
      <charset val="238"/>
    </font>
    <font>
      <b/>
      <sz val="10"/>
      <color rgb="FFFF0000"/>
      <name val="Arial"/>
      <family val="2"/>
      <charset val="238"/>
    </font>
    <font>
      <i/>
      <sz val="10"/>
      <color rgb="FF000000"/>
      <name val="Arial"/>
      <family val="2"/>
      <charset val="238"/>
    </font>
    <font>
      <u/>
      <sz val="11"/>
      <color rgb="FF0563C1"/>
      <name val="Calibri"/>
      <family val="2"/>
      <charset val="238"/>
    </font>
    <font>
      <sz val="10"/>
      <name val="Arial"/>
      <family val="2"/>
      <charset val="238"/>
    </font>
  </fonts>
  <fills count="11">
    <fill>
      <patternFill patternType="none"/>
    </fill>
    <fill>
      <patternFill patternType="gray125"/>
    </fill>
    <fill>
      <patternFill patternType="solid">
        <fgColor rgb="FFFFFF00"/>
        <bgColor rgb="FFFFFF00"/>
      </patternFill>
    </fill>
    <fill>
      <patternFill patternType="solid">
        <fgColor rgb="FF00FF00"/>
        <bgColor rgb="FF33CCCC"/>
      </patternFill>
    </fill>
    <fill>
      <patternFill patternType="solid">
        <fgColor rgb="FFFFCC99"/>
        <bgColor rgb="FFC0C0C0"/>
      </patternFill>
    </fill>
    <fill>
      <patternFill patternType="solid">
        <fgColor rgb="FFCCFFCC"/>
        <bgColor rgb="FFCCFFFF"/>
      </patternFill>
    </fill>
    <fill>
      <patternFill patternType="solid">
        <fgColor theme="5" tint="0.39997558519241921"/>
        <bgColor indexed="64"/>
      </patternFill>
    </fill>
    <fill>
      <patternFill patternType="solid">
        <fgColor theme="0"/>
        <bgColor indexed="64"/>
      </patternFill>
    </fill>
    <fill>
      <patternFill patternType="solid">
        <fgColor rgb="FFFFCC99"/>
        <bgColor indexed="64"/>
      </patternFill>
    </fill>
    <fill>
      <patternFill patternType="solid">
        <fgColor rgb="FFFFFF00"/>
        <bgColor indexed="64"/>
      </patternFill>
    </fill>
    <fill>
      <patternFill patternType="solid">
        <fgColor rgb="FF92D050"/>
        <bgColor indexed="64"/>
      </patternFill>
    </fill>
  </fills>
  <borders count="31">
    <border>
      <left/>
      <right/>
      <top/>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style="medium">
        <color auto="1"/>
      </right>
      <top/>
      <bottom/>
      <diagonal/>
    </border>
    <border>
      <left/>
      <right/>
      <top style="medium">
        <color auto="1"/>
      </top>
      <bottom style="medium">
        <color auto="1"/>
      </bottom>
      <diagonal/>
    </border>
    <border>
      <left/>
      <right style="medium">
        <color auto="1"/>
      </right>
      <top/>
      <bottom style="medium">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medium">
        <color auto="1"/>
      </left>
      <right/>
      <top style="medium">
        <color auto="1"/>
      </top>
      <bottom/>
      <diagonal/>
    </border>
    <border>
      <left style="medium">
        <color auto="1"/>
      </left>
      <right/>
      <top/>
      <bottom style="medium">
        <color auto="1"/>
      </bottom>
      <diagonal/>
    </border>
    <border>
      <left/>
      <right/>
      <top style="medium">
        <color auto="1"/>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diagonal/>
    </border>
    <border>
      <left style="medium">
        <color indexed="64"/>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indexed="64"/>
      </left>
      <right style="thin">
        <color indexed="64"/>
      </right>
      <top style="thin">
        <color indexed="64"/>
      </top>
      <bottom style="thin">
        <color indexed="64"/>
      </bottom>
      <diagonal/>
    </border>
    <border>
      <left style="medium">
        <color auto="1"/>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auto="1"/>
      </left>
      <right/>
      <top style="medium">
        <color indexed="64"/>
      </top>
      <bottom style="medium">
        <color indexed="64"/>
      </bottom>
      <diagonal/>
    </border>
    <border>
      <left/>
      <right style="medium">
        <color indexed="64"/>
      </right>
      <top style="medium">
        <color auto="1"/>
      </top>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medium">
        <color indexed="64"/>
      </top>
      <bottom style="thin">
        <color auto="1"/>
      </bottom>
      <diagonal/>
    </border>
  </borders>
  <cellStyleXfs count="2">
    <xf numFmtId="0" fontId="0" fillId="0" borderId="0"/>
    <xf numFmtId="0" fontId="6" fillId="0" borderId="0" applyBorder="0" applyProtection="0"/>
  </cellStyleXfs>
  <cellXfs count="92">
    <xf numFmtId="0" fontId="0" fillId="0" borderId="0" xfId="0"/>
    <xf numFmtId="0" fontId="1" fillId="4" borderId="2" xfId="0" applyFont="1" applyFill="1" applyBorder="1" applyAlignment="1">
      <alignment horizontal="left"/>
    </xf>
    <xf numFmtId="0" fontId="1" fillId="4" borderId="4" xfId="0" applyFont="1" applyFill="1" applyBorder="1" applyAlignment="1">
      <alignment vertical="top" wrapText="1"/>
    </xf>
    <xf numFmtId="0" fontId="1" fillId="2" borderId="2" xfId="0" applyFont="1" applyFill="1" applyBorder="1" applyAlignment="1">
      <alignment vertical="top" wrapText="1"/>
    </xf>
    <xf numFmtId="0" fontId="1" fillId="4" borderId="2" xfId="0" applyFont="1" applyFill="1" applyBorder="1" applyAlignment="1">
      <alignment horizontal="left" vertical="top" wrapText="1"/>
    </xf>
    <xf numFmtId="0" fontId="3" fillId="4" borderId="6" xfId="0" applyFont="1" applyFill="1" applyBorder="1" applyAlignment="1">
      <alignment vertical="top" wrapText="1"/>
    </xf>
    <xf numFmtId="0" fontId="4" fillId="4" borderId="6" xfId="0" applyFont="1" applyFill="1" applyBorder="1" applyAlignment="1">
      <alignment vertical="top" wrapText="1"/>
    </xf>
    <xf numFmtId="49" fontId="3" fillId="4" borderId="2" xfId="0" applyNumberFormat="1" applyFont="1" applyFill="1" applyBorder="1" applyAlignment="1" applyProtection="1">
      <alignment vertical="top" wrapText="1"/>
    </xf>
    <xf numFmtId="0" fontId="7" fillId="4" borderId="6" xfId="0" applyFont="1" applyFill="1" applyBorder="1" applyAlignment="1">
      <alignment vertical="top" wrapText="1"/>
    </xf>
    <xf numFmtId="0" fontId="3" fillId="5" borderId="5" xfId="0" applyFont="1" applyFill="1" applyBorder="1" applyAlignment="1">
      <alignment horizontal="center" vertical="top" wrapText="1"/>
    </xf>
    <xf numFmtId="0" fontId="3" fillId="4" borderId="10" xfId="0" applyFont="1" applyFill="1" applyBorder="1" applyAlignment="1">
      <alignment vertical="top" wrapText="1"/>
    </xf>
    <xf numFmtId="0" fontId="3" fillId="4" borderId="7" xfId="0" applyFont="1" applyFill="1" applyBorder="1" applyAlignment="1">
      <alignment vertical="top" wrapText="1"/>
    </xf>
    <xf numFmtId="0" fontId="0" fillId="0" borderId="0" xfId="0"/>
    <xf numFmtId="0" fontId="0" fillId="0" borderId="0" xfId="0"/>
    <xf numFmtId="0" fontId="0" fillId="6" borderId="1" xfId="0" applyFill="1" applyBorder="1" applyAlignment="1">
      <alignment wrapText="1"/>
    </xf>
    <xf numFmtId="0" fontId="0" fillId="6" borderId="17" xfId="0" applyFill="1" applyBorder="1"/>
    <xf numFmtId="0" fontId="3" fillId="4" borderId="19" xfId="0" applyFont="1" applyFill="1" applyBorder="1" applyAlignment="1">
      <alignment vertical="top" wrapText="1"/>
    </xf>
    <xf numFmtId="0" fontId="3" fillId="4" borderId="11" xfId="0" applyFont="1" applyFill="1" applyBorder="1" applyAlignment="1">
      <alignment vertical="top" wrapText="1"/>
    </xf>
    <xf numFmtId="0" fontId="0" fillId="7" borderId="17" xfId="0" applyFill="1" applyBorder="1"/>
    <xf numFmtId="0" fontId="0" fillId="7" borderId="3" xfId="0" applyFill="1" applyBorder="1"/>
    <xf numFmtId="0" fontId="1" fillId="4" borderId="4" xfId="0" applyFont="1" applyFill="1" applyBorder="1" applyAlignment="1">
      <alignment horizontal="left" vertical="top" wrapText="1"/>
    </xf>
    <xf numFmtId="0" fontId="0" fillId="7" borderId="18" xfId="0" applyFill="1" applyBorder="1" applyAlignment="1">
      <alignment horizontal="center"/>
    </xf>
    <xf numFmtId="0" fontId="1" fillId="4" borderId="9" xfId="0" applyFont="1" applyFill="1" applyBorder="1" applyAlignment="1">
      <alignment horizontal="center" vertical="top" wrapText="1"/>
    </xf>
    <xf numFmtId="0" fontId="1" fillId="4" borderId="5" xfId="0" applyFont="1" applyFill="1" applyBorder="1" applyAlignment="1">
      <alignment horizontal="center" vertical="top" wrapText="1"/>
    </xf>
    <xf numFmtId="0" fontId="3" fillId="5" borderId="10" xfId="0" applyFont="1" applyFill="1" applyBorder="1" applyAlignment="1">
      <alignment horizontal="center" vertical="top" wrapText="1"/>
    </xf>
    <xf numFmtId="0" fontId="5" fillId="5" borderId="14" xfId="0" applyFont="1" applyFill="1" applyBorder="1" applyAlignment="1">
      <alignment horizontal="center" vertical="top" wrapText="1"/>
    </xf>
    <xf numFmtId="0" fontId="5" fillId="5" borderId="16" xfId="0" applyFont="1" applyFill="1" applyBorder="1" applyAlignment="1">
      <alignment horizontal="center" vertical="top" wrapText="1"/>
    </xf>
    <xf numFmtId="0" fontId="3" fillId="5" borderId="7" xfId="0" applyFont="1" applyFill="1" applyBorder="1" applyAlignment="1">
      <alignment horizontal="center" vertical="top" wrapText="1"/>
    </xf>
    <xf numFmtId="0" fontId="3" fillId="5" borderId="9" xfId="0" applyFont="1" applyFill="1" applyBorder="1" applyAlignment="1">
      <alignment horizontal="center" vertical="top" wrapText="1"/>
    </xf>
    <xf numFmtId="0" fontId="6" fillId="5" borderId="7" xfId="1" applyFill="1" applyBorder="1" applyAlignment="1" applyProtection="1">
      <alignment horizontal="center" vertical="top" wrapText="1"/>
    </xf>
    <xf numFmtId="0" fontId="3" fillId="4" borderId="4" xfId="0" applyFont="1" applyFill="1" applyBorder="1" applyAlignment="1">
      <alignment vertical="top" wrapText="1"/>
    </xf>
    <xf numFmtId="0" fontId="3" fillId="4" borderId="6" xfId="0" applyFont="1" applyFill="1" applyBorder="1" applyAlignment="1">
      <alignment vertical="top" wrapText="1"/>
    </xf>
    <xf numFmtId="0" fontId="3" fillId="5" borderId="5" xfId="0" applyFont="1" applyFill="1" applyBorder="1" applyAlignment="1">
      <alignment horizontal="center" vertical="top" wrapText="1"/>
    </xf>
    <xf numFmtId="0" fontId="3" fillId="5" borderId="2" xfId="0" applyFont="1" applyFill="1" applyBorder="1" applyAlignment="1">
      <alignment horizontal="center" vertical="top" wrapText="1"/>
    </xf>
    <xf numFmtId="0" fontId="3" fillId="4" borderId="2" xfId="0" applyFont="1" applyFill="1" applyBorder="1" applyAlignment="1">
      <alignment vertical="top" wrapText="1"/>
    </xf>
    <xf numFmtId="0" fontId="1" fillId="0" borderId="22" xfId="0" applyFont="1" applyBorder="1" applyAlignment="1">
      <alignment horizontal="center"/>
    </xf>
    <xf numFmtId="0" fontId="1" fillId="2" borderId="22" xfId="0" applyFont="1" applyFill="1" applyBorder="1" applyAlignment="1">
      <alignment horizontal="center" wrapText="1"/>
    </xf>
    <xf numFmtId="49" fontId="3" fillId="4" borderId="4" xfId="0" applyNumberFormat="1" applyFont="1" applyFill="1" applyBorder="1" applyAlignment="1" applyProtection="1">
      <alignment vertical="top" wrapText="1"/>
    </xf>
    <xf numFmtId="0" fontId="3" fillId="4" borderId="23" xfId="0" applyFont="1" applyFill="1" applyBorder="1" applyAlignment="1">
      <alignment vertical="top" wrapText="1"/>
    </xf>
    <xf numFmtId="0" fontId="3" fillId="4" borderId="22" xfId="0" applyFont="1" applyFill="1" applyBorder="1" applyAlignment="1">
      <alignment vertical="top" wrapText="1"/>
    </xf>
    <xf numFmtId="0" fontId="3" fillId="4" borderId="15" xfId="0" applyFont="1" applyFill="1" applyBorder="1" applyAlignment="1">
      <alignment vertical="top" wrapText="1"/>
    </xf>
    <xf numFmtId="0" fontId="3" fillId="4" borderId="22" xfId="0" applyFont="1" applyFill="1" applyBorder="1" applyAlignment="1">
      <alignment horizontal="left" vertical="top" wrapText="1"/>
    </xf>
    <xf numFmtId="0" fontId="1" fillId="4" borderId="6" xfId="0" applyFont="1" applyFill="1" applyBorder="1" applyAlignment="1">
      <alignment horizontal="left"/>
    </xf>
    <xf numFmtId="0" fontId="1" fillId="4" borderId="8" xfId="0" applyFont="1" applyFill="1" applyBorder="1" applyAlignment="1">
      <alignment vertical="top" wrapText="1"/>
    </xf>
    <xf numFmtId="0" fontId="0" fillId="0" borderId="0" xfId="0" applyFill="1" applyBorder="1" applyAlignment="1">
      <alignment wrapText="1"/>
    </xf>
    <xf numFmtId="0" fontId="0" fillId="6" borderId="2" xfId="0" applyFill="1" applyBorder="1" applyAlignment="1">
      <alignment wrapText="1"/>
    </xf>
    <xf numFmtId="0" fontId="3" fillId="4" borderId="25" xfId="0" applyFont="1" applyFill="1" applyBorder="1" applyAlignment="1">
      <alignment vertical="top" wrapText="1"/>
    </xf>
    <xf numFmtId="0" fontId="3" fillId="4" borderId="25" xfId="0" applyFont="1" applyFill="1" applyBorder="1" applyAlignment="1">
      <alignment horizontal="left" vertical="top" wrapText="1"/>
    </xf>
    <xf numFmtId="0" fontId="3" fillId="8" borderId="22" xfId="0" applyFont="1" applyFill="1" applyBorder="1" applyAlignment="1">
      <alignment horizontal="left"/>
    </xf>
    <xf numFmtId="0" fontId="5" fillId="5" borderId="27" xfId="0" applyFont="1" applyFill="1" applyBorder="1" applyAlignment="1">
      <alignment horizontal="center" vertical="top" wrapText="1"/>
    </xf>
    <xf numFmtId="0" fontId="3" fillId="4" borderId="20" xfId="0" applyFont="1" applyFill="1" applyBorder="1" applyAlignment="1">
      <alignment vertical="top" wrapText="1"/>
    </xf>
    <xf numFmtId="0" fontId="3" fillId="4" borderId="2" xfId="0" applyFont="1" applyFill="1" applyBorder="1" applyAlignment="1">
      <alignment horizontal="center" vertical="top" wrapText="1"/>
    </xf>
    <xf numFmtId="0" fontId="3" fillId="4" borderId="2"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21" xfId="0" applyFont="1" applyFill="1" applyBorder="1" applyAlignment="1">
      <alignment vertical="top" wrapText="1"/>
    </xf>
    <xf numFmtId="0" fontId="3" fillId="4" borderId="11" xfId="0" applyFont="1" applyFill="1" applyBorder="1" applyAlignment="1">
      <alignment horizontal="left" vertical="top" wrapText="1"/>
    </xf>
    <xf numFmtId="0" fontId="3" fillId="4" borderId="28" xfId="0" applyFont="1" applyFill="1" applyBorder="1" applyAlignment="1">
      <alignment vertical="top" wrapText="1"/>
    </xf>
    <xf numFmtId="0" fontId="3" fillId="4" borderId="29" xfId="0" applyFont="1" applyFill="1" applyBorder="1" applyAlignment="1">
      <alignment horizontal="left" vertical="top" wrapText="1"/>
    </xf>
    <xf numFmtId="0" fontId="3" fillId="4" borderId="30" xfId="0" applyFont="1" applyFill="1" applyBorder="1" applyAlignment="1">
      <alignment horizontal="left" vertical="center"/>
    </xf>
    <xf numFmtId="0" fontId="0" fillId="7" borderId="1" xfId="0" applyFill="1" applyBorder="1"/>
    <xf numFmtId="0" fontId="0" fillId="6" borderId="17" xfId="0" applyFill="1" applyBorder="1" applyAlignment="1">
      <alignment wrapText="1"/>
    </xf>
    <xf numFmtId="164" fontId="2" fillId="0" borderId="22" xfId="0" applyNumberFormat="1" applyFont="1" applyBorder="1" applyAlignment="1">
      <alignment horizontal="center" wrapText="1"/>
    </xf>
    <xf numFmtId="164" fontId="1" fillId="0" borderId="22" xfId="0" applyNumberFormat="1" applyFont="1" applyBorder="1" applyAlignment="1">
      <alignment horizontal="center"/>
    </xf>
    <xf numFmtId="0" fontId="1" fillId="0" borderId="0" xfId="0" applyFont="1" applyBorder="1" applyAlignment="1">
      <alignment horizontal="center"/>
    </xf>
    <xf numFmtId="0" fontId="2" fillId="0" borderId="0" xfId="0" applyFont="1" applyBorder="1" applyAlignment="1">
      <alignment horizontal="center"/>
    </xf>
    <xf numFmtId="0" fontId="1" fillId="3" borderId="2" xfId="0" applyFont="1" applyFill="1" applyBorder="1" applyAlignment="1">
      <alignment horizontal="center"/>
    </xf>
    <xf numFmtId="0" fontId="1" fillId="4" borderId="6" xfId="0" applyFont="1" applyFill="1" applyBorder="1" applyAlignment="1">
      <alignment horizontal="left"/>
    </xf>
    <xf numFmtId="0" fontId="3" fillId="4" borderId="14" xfId="0" applyFont="1" applyFill="1" applyBorder="1" applyAlignment="1">
      <alignment horizontal="left" vertical="top" wrapText="1"/>
    </xf>
    <xf numFmtId="0" fontId="3" fillId="4" borderId="23" xfId="0" applyFont="1" applyFill="1" applyBorder="1" applyAlignment="1">
      <alignment horizontal="left" vertical="top" wrapText="1"/>
    </xf>
    <xf numFmtId="0" fontId="1" fillId="4" borderId="2" xfId="0" applyFont="1" applyFill="1" applyBorder="1" applyAlignment="1">
      <alignment horizontal="center" vertical="top" wrapText="1"/>
    </xf>
    <xf numFmtId="0" fontId="5" fillId="5" borderId="2" xfId="0" applyFont="1" applyFill="1" applyBorder="1" applyAlignment="1">
      <alignment horizontal="center" vertical="top" wrapText="1"/>
    </xf>
    <xf numFmtId="0" fontId="1" fillId="4" borderId="3" xfId="0" applyFont="1" applyFill="1" applyBorder="1" applyAlignment="1">
      <alignment horizontal="left"/>
    </xf>
    <xf numFmtId="0" fontId="5" fillId="5" borderId="14" xfId="0" applyFont="1" applyFill="1" applyBorder="1" applyAlignment="1">
      <alignment horizontal="center" vertical="top" wrapText="1"/>
    </xf>
    <xf numFmtId="0" fontId="5" fillId="5" borderId="16" xfId="0" applyFont="1" applyFill="1" applyBorder="1" applyAlignment="1">
      <alignment horizontal="center" vertical="top" wrapText="1"/>
    </xf>
    <xf numFmtId="0" fontId="3" fillId="4" borderId="4" xfId="0" applyFont="1" applyFill="1" applyBorder="1" applyAlignment="1">
      <alignment horizontal="left" vertical="top" wrapText="1"/>
    </xf>
    <xf numFmtId="0" fontId="3" fillId="4" borderId="8" xfId="0" applyFont="1" applyFill="1" applyBorder="1" applyAlignment="1">
      <alignment horizontal="left" vertical="top" wrapText="1"/>
    </xf>
    <xf numFmtId="0" fontId="6" fillId="5" borderId="2" xfId="1" applyFill="1" applyBorder="1" applyAlignment="1" applyProtection="1">
      <alignment horizontal="center" vertical="top" wrapText="1"/>
    </xf>
    <xf numFmtId="0" fontId="6" fillId="5" borderId="7" xfId="1" applyFill="1" applyBorder="1" applyAlignment="1" applyProtection="1">
      <alignment horizontal="center" vertical="top" wrapText="1"/>
    </xf>
    <xf numFmtId="0" fontId="5" fillId="5" borderId="7" xfId="0" applyFont="1" applyFill="1" applyBorder="1" applyAlignment="1">
      <alignment horizontal="center" vertical="top" wrapText="1"/>
    </xf>
    <xf numFmtId="0" fontId="3" fillId="4" borderId="12" xfId="0" applyFont="1" applyFill="1" applyBorder="1" applyAlignment="1">
      <alignment horizontal="left" vertical="top" wrapText="1"/>
    </xf>
    <xf numFmtId="0" fontId="3" fillId="4" borderId="13" xfId="0" applyFont="1" applyFill="1" applyBorder="1" applyAlignment="1">
      <alignment horizontal="left" vertical="top" wrapText="1"/>
    </xf>
    <xf numFmtId="0" fontId="3" fillId="5" borderId="5" xfId="0" applyFont="1" applyFill="1" applyBorder="1" applyAlignment="1">
      <alignment horizontal="center" vertical="top" wrapText="1"/>
    </xf>
    <xf numFmtId="0" fontId="3" fillId="5" borderId="7" xfId="0" applyFont="1" applyFill="1" applyBorder="1" applyAlignment="1">
      <alignment horizontal="center" vertical="top" wrapText="1"/>
    </xf>
    <xf numFmtId="0" fontId="1" fillId="4" borderId="2" xfId="0" applyFont="1" applyFill="1" applyBorder="1" applyAlignment="1">
      <alignment horizontal="left"/>
    </xf>
    <xf numFmtId="0" fontId="5" fillId="5" borderId="27" xfId="0" applyFont="1" applyFill="1" applyBorder="1" applyAlignment="1">
      <alignment horizontal="center" vertical="top" wrapText="1"/>
    </xf>
    <xf numFmtId="0" fontId="3" fillId="4" borderId="24"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5" borderId="2" xfId="0" applyFont="1" applyFill="1" applyBorder="1" applyAlignment="1">
      <alignment horizontal="center" vertical="top" wrapText="1"/>
    </xf>
    <xf numFmtId="8" fontId="2" fillId="9" borderId="22" xfId="0" applyNumberFormat="1" applyFont="1" applyFill="1" applyBorder="1" applyAlignment="1">
      <alignment wrapText="1"/>
    </xf>
    <xf numFmtId="0" fontId="2" fillId="9" borderId="22" xfId="0" applyFont="1" applyFill="1" applyBorder="1" applyAlignment="1">
      <alignment wrapText="1"/>
    </xf>
    <xf numFmtId="0" fontId="2" fillId="10" borderId="22" xfId="0" applyFont="1" applyFill="1" applyBorder="1" applyAlignment="1">
      <alignment wrapText="1"/>
    </xf>
    <xf numFmtId="164" fontId="2" fillId="10" borderId="22" xfId="0" applyNumberFormat="1" applyFont="1" applyFill="1" applyBorder="1" applyAlignment="1">
      <alignment wrapText="1"/>
    </xf>
  </cellXfs>
  <cellStyles count="2">
    <cellStyle name="Hypertextový odkaz" xfId="1" builtinId="8"/>
    <cellStyle name="Normální"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FCC99"/>
      <color rgb="FFF4B084"/>
      <color rgb="FFA9D08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F89"/>
  <sheetViews>
    <sheetView tabSelected="1" zoomScaleNormal="100" workbookViewId="0">
      <selection activeCell="H64" sqref="H64"/>
    </sheetView>
  </sheetViews>
  <sheetFormatPr defaultColWidth="8.7109375" defaultRowHeight="15" x14ac:dyDescent="0.25"/>
  <cols>
    <col min="1" max="1" width="30.85546875" customWidth="1"/>
    <col min="2" max="2" width="33.85546875" customWidth="1"/>
    <col min="3" max="3" width="35.7109375" customWidth="1"/>
    <col min="4" max="4" width="28.42578125" customWidth="1"/>
    <col min="5" max="5" width="17" customWidth="1"/>
    <col min="6" max="6" width="40.5703125" customWidth="1"/>
    <col min="1024" max="1025" width="11.5703125" customWidth="1"/>
  </cols>
  <sheetData>
    <row r="5" spans="1:5" x14ac:dyDescent="0.25">
      <c r="A5" s="63" t="s">
        <v>0</v>
      </c>
      <c r="B5" s="63"/>
      <c r="C5" s="63"/>
      <c r="D5" s="63"/>
      <c r="E5" s="63"/>
    </row>
    <row r="6" spans="1:5" x14ac:dyDescent="0.25">
      <c r="A6" s="64"/>
      <c r="B6" s="64"/>
      <c r="C6" s="64"/>
      <c r="D6" s="64"/>
      <c r="E6" s="64"/>
    </row>
    <row r="7" spans="1:5" ht="26.25" x14ac:dyDescent="0.25">
      <c r="A7" s="35" t="s">
        <v>1</v>
      </c>
      <c r="B7" s="35" t="s">
        <v>2</v>
      </c>
      <c r="C7" s="35" t="s">
        <v>3</v>
      </c>
      <c r="D7" s="35" t="s">
        <v>4</v>
      </c>
      <c r="E7" s="36" t="s">
        <v>5</v>
      </c>
    </row>
    <row r="8" spans="1:5" s="13" customFormat="1" x14ac:dyDescent="0.25">
      <c r="A8" s="35">
        <v>1</v>
      </c>
      <c r="B8" s="35" t="s">
        <v>24</v>
      </c>
      <c r="C8" s="35">
        <v>17</v>
      </c>
      <c r="D8" s="61">
        <v>25600</v>
      </c>
      <c r="E8" s="62">
        <f>C8*D8</f>
        <v>435200</v>
      </c>
    </row>
    <row r="9" spans="1:5" s="13" customFormat="1" x14ac:dyDescent="0.25">
      <c r="A9" s="35">
        <v>2</v>
      </c>
      <c r="B9" s="35" t="s">
        <v>38</v>
      </c>
      <c r="C9" s="35">
        <v>7</v>
      </c>
      <c r="D9" s="61">
        <v>300</v>
      </c>
      <c r="E9" s="62">
        <f>C9*D9</f>
        <v>2100</v>
      </c>
    </row>
    <row r="10" spans="1:5" s="13" customFormat="1" x14ac:dyDescent="0.25">
      <c r="A10" s="35">
        <v>3</v>
      </c>
      <c r="B10" s="35" t="s">
        <v>62</v>
      </c>
      <c r="C10" s="35">
        <v>3</v>
      </c>
      <c r="D10" s="61">
        <v>650</v>
      </c>
      <c r="E10" s="62">
        <f>C10*D10</f>
        <v>1950</v>
      </c>
    </row>
    <row r="11" spans="1:5" s="13" customFormat="1" x14ac:dyDescent="0.25">
      <c r="A11" s="35">
        <v>4</v>
      </c>
      <c r="B11" s="35" t="s">
        <v>39</v>
      </c>
      <c r="C11" s="35">
        <v>10</v>
      </c>
      <c r="D11" s="61">
        <v>200</v>
      </c>
      <c r="E11" s="62">
        <f>C11*D11</f>
        <v>2000</v>
      </c>
    </row>
    <row r="12" spans="1:5" x14ac:dyDescent="0.25">
      <c r="A12" s="35">
        <v>5</v>
      </c>
      <c r="B12" s="35" t="s">
        <v>51</v>
      </c>
      <c r="C12" s="35">
        <v>3</v>
      </c>
      <c r="D12" s="61">
        <v>1000</v>
      </c>
      <c r="E12" s="62">
        <f>C12*D12</f>
        <v>3000</v>
      </c>
    </row>
    <row r="14" spans="1:5" s="13" customFormat="1" ht="30" x14ac:dyDescent="0.25">
      <c r="D14" s="89" t="s">
        <v>87</v>
      </c>
      <c r="E14" s="88">
        <v>379000</v>
      </c>
    </row>
    <row r="15" spans="1:5" s="13" customFormat="1" ht="30" x14ac:dyDescent="0.25">
      <c r="D15" s="90" t="s">
        <v>17</v>
      </c>
      <c r="E15" s="91"/>
    </row>
    <row r="16" spans="1:5" ht="15.75" thickBot="1" x14ac:dyDescent="0.3"/>
    <row r="17" spans="1:6" ht="15.75" thickBot="1" x14ac:dyDescent="0.3">
      <c r="A17" s="65" t="s">
        <v>6</v>
      </c>
      <c r="B17" s="65"/>
      <c r="C17" s="65"/>
      <c r="D17" s="65"/>
      <c r="E17" s="65"/>
    </row>
    <row r="18" spans="1:6" ht="26.25" thickBot="1" x14ac:dyDescent="0.3">
      <c r="A18" s="42">
        <f>A8</f>
        <v>1</v>
      </c>
      <c r="B18" s="66" t="s">
        <v>7</v>
      </c>
      <c r="C18" s="66"/>
      <c r="D18" s="43" t="s">
        <v>16</v>
      </c>
      <c r="E18" s="24"/>
    </row>
    <row r="19" spans="1:6" ht="26.25" thickBot="1" x14ac:dyDescent="0.3">
      <c r="A19" s="3" t="str">
        <f>B8</f>
        <v>All In One</v>
      </c>
      <c r="B19" s="71"/>
      <c r="C19" s="71"/>
      <c r="D19" s="4" t="s">
        <v>17</v>
      </c>
      <c r="E19" s="9"/>
    </row>
    <row r="20" spans="1:6" ht="13.9" customHeight="1" thickBot="1" x14ac:dyDescent="0.3">
      <c r="A20" s="5" t="s">
        <v>47</v>
      </c>
      <c r="B20" s="69">
        <f>C8</f>
        <v>17</v>
      </c>
      <c r="C20" s="69"/>
      <c r="D20" s="4" t="s">
        <v>18</v>
      </c>
      <c r="E20" s="9"/>
    </row>
    <row r="21" spans="1:6" ht="16.5" customHeight="1" thickBot="1" x14ac:dyDescent="0.3">
      <c r="A21" s="6" t="s">
        <v>15</v>
      </c>
      <c r="B21" s="70"/>
      <c r="C21" s="70"/>
      <c r="D21" s="20" t="s">
        <v>19</v>
      </c>
      <c r="E21" s="33"/>
      <c r="F21" s="44"/>
    </row>
    <row r="22" spans="1:6" ht="38.25" customHeight="1" thickBot="1" x14ac:dyDescent="0.3">
      <c r="A22" s="6" t="s">
        <v>25</v>
      </c>
      <c r="B22" s="70"/>
      <c r="C22" s="70"/>
      <c r="D22" s="22"/>
      <c r="E22" s="23"/>
      <c r="F22" s="45" t="s">
        <v>49</v>
      </c>
    </row>
    <row r="23" spans="1:6" ht="18" customHeight="1" thickBot="1" x14ac:dyDescent="0.3">
      <c r="A23" s="74" t="s">
        <v>75</v>
      </c>
      <c r="B23" s="58" t="s">
        <v>12</v>
      </c>
      <c r="C23" s="7" t="s">
        <v>26</v>
      </c>
      <c r="D23" s="70"/>
      <c r="E23" s="78"/>
      <c r="F23" s="59"/>
    </row>
    <row r="24" spans="1:6" ht="26.1" customHeight="1" thickBot="1" x14ac:dyDescent="0.3">
      <c r="A24" s="75"/>
      <c r="B24" s="30" t="s">
        <v>8</v>
      </c>
      <c r="C24" s="37" t="s">
        <v>80</v>
      </c>
      <c r="D24" s="72"/>
      <c r="E24" s="73"/>
      <c r="F24" s="21"/>
    </row>
    <row r="25" spans="1:6" ht="26.25" customHeight="1" thickBot="1" x14ac:dyDescent="0.3">
      <c r="A25" s="75"/>
      <c r="B25" s="11" t="s">
        <v>27</v>
      </c>
      <c r="C25" s="34" t="s">
        <v>81</v>
      </c>
      <c r="D25" s="72"/>
      <c r="E25" s="73"/>
      <c r="F25" s="21"/>
    </row>
    <row r="26" spans="1:6" s="13" customFormat="1" ht="26.25" customHeight="1" thickBot="1" x14ac:dyDescent="0.3">
      <c r="A26" s="75"/>
      <c r="B26" s="40" t="s">
        <v>34</v>
      </c>
      <c r="C26" s="31" t="s">
        <v>36</v>
      </c>
      <c r="D26" s="72"/>
      <c r="E26" s="73"/>
      <c r="F26" s="21"/>
    </row>
    <row r="27" spans="1:6" s="13" customFormat="1" ht="59.25" customHeight="1" thickBot="1" x14ac:dyDescent="0.3">
      <c r="A27" s="75"/>
      <c r="B27" s="40" t="s">
        <v>35</v>
      </c>
      <c r="C27" s="31" t="s">
        <v>82</v>
      </c>
      <c r="D27" s="72"/>
      <c r="E27" s="73"/>
      <c r="F27" s="21"/>
    </row>
    <row r="28" spans="1:6" ht="99.75" customHeight="1" thickBot="1" x14ac:dyDescent="0.3">
      <c r="A28" s="75"/>
      <c r="B28" s="31" t="s">
        <v>9</v>
      </c>
      <c r="C28" s="8" t="s">
        <v>76</v>
      </c>
      <c r="D28" s="72"/>
      <c r="E28" s="73"/>
      <c r="F28" s="15" t="s">
        <v>20</v>
      </c>
    </row>
    <row r="29" spans="1:6" s="13" customFormat="1" ht="18" customHeight="1" thickBot="1" x14ac:dyDescent="0.3">
      <c r="A29" s="75"/>
      <c r="B29" s="31" t="s">
        <v>21</v>
      </c>
      <c r="C29" s="8" t="s">
        <v>23</v>
      </c>
      <c r="D29" s="27"/>
      <c r="E29" s="28"/>
      <c r="F29" s="15" t="s">
        <v>22</v>
      </c>
    </row>
    <row r="30" spans="1:6" ht="15.75" thickBot="1" x14ac:dyDescent="0.3">
      <c r="A30" s="75"/>
      <c r="B30" s="10" t="s">
        <v>10</v>
      </c>
      <c r="C30" s="31" t="s">
        <v>28</v>
      </c>
      <c r="D30" s="76"/>
      <c r="E30" s="77"/>
      <c r="F30" s="18"/>
    </row>
    <row r="31" spans="1:6" ht="15.75" thickBot="1" x14ac:dyDescent="0.3">
      <c r="A31" s="75"/>
      <c r="B31" s="10" t="s">
        <v>11</v>
      </c>
      <c r="C31" s="31" t="s">
        <v>79</v>
      </c>
      <c r="D31" s="29"/>
      <c r="E31" s="28"/>
      <c r="F31" s="18"/>
    </row>
    <row r="32" spans="1:6" s="13" customFormat="1" ht="26.25" thickBot="1" x14ac:dyDescent="0.3">
      <c r="A32" s="75"/>
      <c r="B32" s="10" t="s">
        <v>33</v>
      </c>
      <c r="C32" s="31" t="s">
        <v>83</v>
      </c>
      <c r="D32" s="29"/>
      <c r="E32" s="28"/>
      <c r="F32" s="18"/>
    </row>
    <row r="33" spans="1:6" ht="15.75" thickBot="1" x14ac:dyDescent="0.3">
      <c r="A33" s="75"/>
      <c r="B33" s="10" t="s">
        <v>29</v>
      </c>
      <c r="C33" s="31" t="s">
        <v>30</v>
      </c>
      <c r="D33" s="27"/>
      <c r="E33" s="28"/>
      <c r="F33" s="18"/>
    </row>
    <row r="34" spans="1:6" ht="58.5" customHeight="1" thickBot="1" x14ac:dyDescent="0.3">
      <c r="A34" s="75"/>
      <c r="B34" s="10" t="s">
        <v>31</v>
      </c>
      <c r="C34" s="8" t="s">
        <v>32</v>
      </c>
      <c r="D34" s="27"/>
      <c r="E34" s="28"/>
      <c r="F34" s="18"/>
    </row>
    <row r="35" spans="1:6" s="13" customFormat="1" ht="409.5" customHeight="1" thickBot="1" x14ac:dyDescent="0.3">
      <c r="A35" s="75"/>
      <c r="B35" s="10"/>
      <c r="C35" s="8" t="s">
        <v>84</v>
      </c>
      <c r="D35" s="27"/>
      <c r="E35" s="28"/>
      <c r="F35" s="60" t="s">
        <v>86</v>
      </c>
    </row>
    <row r="36" spans="1:6" s="13" customFormat="1" ht="48" customHeight="1" thickBot="1" x14ac:dyDescent="0.3">
      <c r="A36" s="52" t="s">
        <v>37</v>
      </c>
      <c r="B36" s="10" t="s">
        <v>57</v>
      </c>
      <c r="C36" s="8" t="s">
        <v>85</v>
      </c>
      <c r="D36" s="27"/>
      <c r="E36" s="28"/>
      <c r="F36" s="18"/>
    </row>
    <row r="37" spans="1:6" ht="15.75" thickBot="1" x14ac:dyDescent="0.3">
      <c r="A37" s="34" t="s">
        <v>13</v>
      </c>
      <c r="B37" s="79" t="s">
        <v>14</v>
      </c>
      <c r="C37" s="80"/>
      <c r="D37" s="81"/>
      <c r="E37" s="82"/>
      <c r="F37" s="19"/>
    </row>
    <row r="39" spans="1:6" x14ac:dyDescent="0.25">
      <c r="A39" t="s">
        <v>78</v>
      </c>
      <c r="B39" s="13" t="s">
        <v>52</v>
      </c>
      <c r="C39" s="12"/>
    </row>
    <row r="40" spans="1:6" x14ac:dyDescent="0.25">
      <c r="B40" s="13" t="s">
        <v>77</v>
      </c>
      <c r="C40" s="13"/>
    </row>
    <row r="41" spans="1:6" x14ac:dyDescent="0.25">
      <c r="C41" s="13"/>
    </row>
    <row r="42" spans="1:6" ht="15.75" thickBot="1" x14ac:dyDescent="0.3"/>
    <row r="43" spans="1:6" ht="26.25" thickBot="1" x14ac:dyDescent="0.3">
      <c r="A43" s="1">
        <f>A9</f>
        <v>2</v>
      </c>
      <c r="B43" s="83" t="s">
        <v>7</v>
      </c>
      <c r="C43" s="83"/>
      <c r="D43" s="2" t="s">
        <v>16</v>
      </c>
      <c r="E43" s="32"/>
      <c r="F43" s="13"/>
    </row>
    <row r="44" spans="1:6" ht="26.25" thickBot="1" x14ac:dyDescent="0.3">
      <c r="A44" s="3" t="str">
        <f>B9</f>
        <v>Sluchátka s mikrofonem</v>
      </c>
      <c r="B44" s="71"/>
      <c r="C44" s="71"/>
      <c r="D44" s="4" t="s">
        <v>17</v>
      </c>
      <c r="E44" s="32"/>
      <c r="F44" s="13"/>
    </row>
    <row r="45" spans="1:6" ht="15.75" thickBot="1" x14ac:dyDescent="0.3">
      <c r="A45" s="31" t="s">
        <v>47</v>
      </c>
      <c r="B45" s="69">
        <f>C9</f>
        <v>7</v>
      </c>
      <c r="C45" s="69"/>
      <c r="D45" s="4" t="s">
        <v>18</v>
      </c>
      <c r="E45" s="32"/>
      <c r="F45" s="13"/>
    </row>
    <row r="46" spans="1:6" ht="30.75" thickBot="1" x14ac:dyDescent="0.3">
      <c r="A46" s="6" t="s">
        <v>50</v>
      </c>
      <c r="B46" s="70"/>
      <c r="C46" s="70"/>
      <c r="D46" s="4" t="s">
        <v>19</v>
      </c>
      <c r="E46" s="33"/>
      <c r="F46" s="14" t="s">
        <v>48</v>
      </c>
    </row>
    <row r="47" spans="1:6" ht="15.75" thickBot="1" x14ac:dyDescent="0.3">
      <c r="A47" s="74" t="s">
        <v>75</v>
      </c>
      <c r="B47" s="39" t="s">
        <v>40</v>
      </c>
      <c r="C47" s="39" t="s">
        <v>41</v>
      </c>
      <c r="D47" s="70"/>
      <c r="E47" s="78"/>
      <c r="F47" s="18"/>
    </row>
    <row r="48" spans="1:6" ht="26.25" thickBot="1" x14ac:dyDescent="0.3">
      <c r="A48" s="75"/>
      <c r="B48" s="39" t="s">
        <v>42</v>
      </c>
      <c r="C48" s="41" t="s">
        <v>69</v>
      </c>
      <c r="D48" s="72"/>
      <c r="E48" s="73"/>
      <c r="F48" s="21"/>
    </row>
    <row r="49" spans="1:6" s="13" customFormat="1" ht="15.75" thickBot="1" x14ac:dyDescent="0.3">
      <c r="A49" s="75"/>
      <c r="B49" s="39" t="s">
        <v>70</v>
      </c>
      <c r="C49" s="41" t="s">
        <v>71</v>
      </c>
      <c r="D49" s="25"/>
      <c r="E49" s="26"/>
      <c r="F49" s="21"/>
    </row>
    <row r="50" spans="1:6" ht="15.75" thickBot="1" x14ac:dyDescent="0.3">
      <c r="A50" s="75"/>
      <c r="B50" s="39" t="s">
        <v>43</v>
      </c>
      <c r="C50" s="41" t="s">
        <v>44</v>
      </c>
      <c r="D50" s="72"/>
      <c r="E50" s="73"/>
      <c r="F50" s="21"/>
    </row>
    <row r="51" spans="1:6" ht="15.75" thickBot="1" x14ac:dyDescent="0.3">
      <c r="A51" s="75"/>
      <c r="B51" s="46" t="s">
        <v>45</v>
      </c>
      <c r="C51" s="47" t="s">
        <v>46</v>
      </c>
      <c r="D51" s="72"/>
      <c r="E51" s="73"/>
      <c r="F51" s="21"/>
    </row>
    <row r="52" spans="1:6" ht="15.75" thickBot="1" x14ac:dyDescent="0.3">
      <c r="A52" s="34" t="s">
        <v>13</v>
      </c>
      <c r="B52" s="85" t="s">
        <v>14</v>
      </c>
      <c r="C52" s="86"/>
      <c r="D52" s="87"/>
      <c r="E52" s="87"/>
      <c r="F52" s="19"/>
    </row>
    <row r="54" spans="1:6" s="13" customFormat="1" ht="15.75" thickBot="1" x14ac:dyDescent="0.3"/>
    <row r="55" spans="1:6" s="13" customFormat="1" ht="26.25" thickBot="1" x14ac:dyDescent="0.3">
      <c r="A55" s="1">
        <f>A10</f>
        <v>3</v>
      </c>
      <c r="B55" s="83" t="s">
        <v>7</v>
      </c>
      <c r="C55" s="83"/>
      <c r="D55" s="2" t="s">
        <v>16</v>
      </c>
      <c r="E55" s="32"/>
    </row>
    <row r="56" spans="1:6" s="13" customFormat="1" ht="26.25" thickBot="1" x14ac:dyDescent="0.3">
      <c r="A56" s="3" t="str">
        <f>B10</f>
        <v>Sluchátka uzavřená s mikrofonem</v>
      </c>
      <c r="B56" s="71"/>
      <c r="C56" s="71"/>
      <c r="D56" s="4" t="s">
        <v>17</v>
      </c>
      <c r="E56" s="32"/>
    </row>
    <row r="57" spans="1:6" s="13" customFormat="1" ht="15.75" thickBot="1" x14ac:dyDescent="0.3">
      <c r="A57" s="31" t="s">
        <v>47</v>
      </c>
      <c r="B57" s="69">
        <f>C10</f>
        <v>3</v>
      </c>
      <c r="C57" s="69"/>
      <c r="D57" s="4" t="s">
        <v>18</v>
      </c>
      <c r="E57" s="32"/>
    </row>
    <row r="58" spans="1:6" s="13" customFormat="1" ht="30.75" thickBot="1" x14ac:dyDescent="0.3">
      <c r="A58" s="6" t="s">
        <v>50</v>
      </c>
      <c r="B58" s="70"/>
      <c r="C58" s="70"/>
      <c r="D58" s="4" t="s">
        <v>19</v>
      </c>
      <c r="E58" s="33"/>
      <c r="F58" s="14" t="s">
        <v>48</v>
      </c>
    </row>
    <row r="59" spans="1:6" s="13" customFormat="1" ht="26.25" thickBot="1" x14ac:dyDescent="0.3">
      <c r="A59" s="74" t="s">
        <v>75</v>
      </c>
      <c r="B59" s="39" t="s">
        <v>40</v>
      </c>
      <c r="C59" s="39" t="s">
        <v>66</v>
      </c>
      <c r="D59" s="70"/>
      <c r="E59" s="78"/>
      <c r="F59" s="18"/>
    </row>
    <row r="60" spans="1:6" s="13" customFormat="1" ht="26.25" thickBot="1" x14ac:dyDescent="0.3">
      <c r="A60" s="75"/>
      <c r="B60" s="39" t="s">
        <v>42</v>
      </c>
      <c r="C60" s="41" t="s">
        <v>72</v>
      </c>
      <c r="D60" s="72"/>
      <c r="E60" s="73"/>
      <c r="F60" s="21"/>
    </row>
    <row r="61" spans="1:6" s="13" customFormat="1" ht="15.75" thickBot="1" x14ac:dyDescent="0.3">
      <c r="A61" s="75"/>
      <c r="B61" s="39" t="s">
        <v>68</v>
      </c>
      <c r="C61" s="41" t="s">
        <v>67</v>
      </c>
      <c r="D61" s="25"/>
      <c r="E61" s="26"/>
      <c r="F61" s="21"/>
    </row>
    <row r="62" spans="1:6" s="13" customFormat="1" ht="15.75" thickBot="1" x14ac:dyDescent="0.3">
      <c r="A62" s="75"/>
      <c r="B62" s="39" t="s">
        <v>43</v>
      </c>
      <c r="C62" s="41" t="s">
        <v>44</v>
      </c>
      <c r="D62" s="72"/>
      <c r="E62" s="73"/>
      <c r="F62" s="21"/>
    </row>
    <row r="63" spans="1:6" s="13" customFormat="1" ht="15.75" thickBot="1" x14ac:dyDescent="0.3">
      <c r="A63" s="75"/>
      <c r="B63" s="39" t="s">
        <v>70</v>
      </c>
      <c r="C63" s="41" t="s">
        <v>71</v>
      </c>
      <c r="D63" s="25"/>
      <c r="E63" s="26"/>
      <c r="F63" s="21"/>
    </row>
    <row r="64" spans="1:6" s="13" customFormat="1" ht="15.75" thickBot="1" x14ac:dyDescent="0.3">
      <c r="A64" s="75"/>
      <c r="B64" s="39" t="s">
        <v>45</v>
      </c>
      <c r="C64" s="41" t="s">
        <v>46</v>
      </c>
      <c r="D64" s="72"/>
      <c r="E64" s="73"/>
      <c r="F64" s="21"/>
    </row>
    <row r="65" spans="1:6" s="13" customFormat="1" ht="15.75" thickBot="1" x14ac:dyDescent="0.3">
      <c r="A65" s="34" t="s">
        <v>13</v>
      </c>
      <c r="B65" s="85" t="s">
        <v>14</v>
      </c>
      <c r="C65" s="86"/>
      <c r="D65" s="87"/>
      <c r="E65" s="87"/>
      <c r="F65" s="19"/>
    </row>
    <row r="66" spans="1:6" s="13" customFormat="1" x14ac:dyDescent="0.25"/>
    <row r="67" spans="1:6" s="13" customFormat="1" x14ac:dyDescent="0.25"/>
    <row r="68" spans="1:6" ht="15.75" thickBot="1" x14ac:dyDescent="0.3"/>
    <row r="69" spans="1:6" ht="26.25" thickBot="1" x14ac:dyDescent="0.3">
      <c r="A69" s="1">
        <f>A11</f>
        <v>4</v>
      </c>
      <c r="B69" s="83" t="s">
        <v>7</v>
      </c>
      <c r="C69" s="83"/>
      <c r="D69" s="2" t="s">
        <v>16</v>
      </c>
      <c r="E69" s="32"/>
      <c r="F69" s="13"/>
    </row>
    <row r="70" spans="1:6" ht="26.25" thickBot="1" x14ac:dyDescent="0.3">
      <c r="A70" s="3" t="str">
        <f>B11</f>
        <v>Bezdrátová myš</v>
      </c>
      <c r="B70" s="71"/>
      <c r="C70" s="71"/>
      <c r="D70" s="4" t="s">
        <v>17</v>
      </c>
      <c r="E70" s="32"/>
      <c r="F70" s="13"/>
    </row>
    <row r="71" spans="1:6" ht="15.75" thickBot="1" x14ac:dyDescent="0.3">
      <c r="A71" s="31" t="s">
        <v>47</v>
      </c>
      <c r="B71" s="69">
        <f>C11</f>
        <v>10</v>
      </c>
      <c r="C71" s="69"/>
      <c r="D71" s="4" t="s">
        <v>18</v>
      </c>
      <c r="E71" s="32"/>
      <c r="F71" s="13"/>
    </row>
    <row r="72" spans="1:6" ht="30.75" thickBot="1" x14ac:dyDescent="0.3">
      <c r="A72" s="6" t="s">
        <v>50</v>
      </c>
      <c r="B72" s="70"/>
      <c r="C72" s="70"/>
      <c r="D72" s="4" t="s">
        <v>19</v>
      </c>
      <c r="E72" s="33"/>
      <c r="F72" s="14" t="s">
        <v>48</v>
      </c>
    </row>
    <row r="73" spans="1:6" ht="15.75" thickBot="1" x14ac:dyDescent="0.3">
      <c r="A73" s="67" t="s">
        <v>75</v>
      </c>
      <c r="B73" s="50" t="s">
        <v>40</v>
      </c>
      <c r="C73" s="54" t="s">
        <v>58</v>
      </c>
      <c r="D73" s="70"/>
      <c r="E73" s="70"/>
      <c r="F73" s="18"/>
    </row>
    <row r="74" spans="1:6" ht="26.25" thickBot="1" x14ac:dyDescent="0.3">
      <c r="A74" s="68"/>
      <c r="B74" s="16" t="s">
        <v>42</v>
      </c>
      <c r="C74" s="55" t="s">
        <v>64</v>
      </c>
      <c r="D74" s="72"/>
      <c r="E74" s="84"/>
      <c r="F74" s="21"/>
    </row>
    <row r="75" spans="1:6" ht="15.75" thickBot="1" x14ac:dyDescent="0.3">
      <c r="A75" s="68"/>
      <c r="B75" s="16" t="s">
        <v>59</v>
      </c>
      <c r="C75" s="17" t="s">
        <v>65</v>
      </c>
      <c r="D75" s="72"/>
      <c r="E75" s="84"/>
      <c r="F75" s="21"/>
    </row>
    <row r="76" spans="1:6" ht="15.75" thickBot="1" x14ac:dyDescent="0.3">
      <c r="A76" s="68"/>
      <c r="B76" s="56" t="s">
        <v>60</v>
      </c>
      <c r="C76" s="57" t="s">
        <v>61</v>
      </c>
      <c r="D76" s="72"/>
      <c r="E76" s="84"/>
      <c r="F76" s="21"/>
    </row>
    <row r="77" spans="1:6" s="13" customFormat="1" ht="39" thickBot="1" x14ac:dyDescent="0.3">
      <c r="A77" s="51" t="s">
        <v>37</v>
      </c>
      <c r="B77" s="38" t="s">
        <v>63</v>
      </c>
      <c r="C77" s="53" t="s">
        <v>74</v>
      </c>
      <c r="D77" s="25"/>
      <c r="E77" s="49"/>
      <c r="F77" s="21"/>
    </row>
    <row r="78" spans="1:6" ht="15.75" thickBot="1" x14ac:dyDescent="0.3">
      <c r="A78" s="11" t="s">
        <v>13</v>
      </c>
      <c r="B78" s="85" t="s">
        <v>14</v>
      </c>
      <c r="C78" s="86"/>
      <c r="D78" s="87"/>
      <c r="E78" s="87"/>
      <c r="F78" s="19"/>
    </row>
    <row r="80" spans="1:6" ht="15.75" thickBot="1" x14ac:dyDescent="0.3"/>
    <row r="81" spans="1:6" ht="26.25" thickBot="1" x14ac:dyDescent="0.3">
      <c r="A81" s="1">
        <f>A12</f>
        <v>5</v>
      </c>
      <c r="B81" s="83" t="s">
        <v>7</v>
      </c>
      <c r="C81" s="83"/>
      <c r="D81" s="2" t="s">
        <v>16</v>
      </c>
      <c r="E81" s="32"/>
      <c r="F81" s="13"/>
    </row>
    <row r="82" spans="1:6" ht="26.25" thickBot="1" x14ac:dyDescent="0.3">
      <c r="A82" s="3" t="str">
        <f>B12</f>
        <v>Externí vypalovací DVD mechanika</v>
      </c>
      <c r="B82" s="71"/>
      <c r="C82" s="71"/>
      <c r="D82" s="4" t="s">
        <v>17</v>
      </c>
      <c r="E82" s="32"/>
      <c r="F82" s="13"/>
    </row>
    <row r="83" spans="1:6" ht="15.75" thickBot="1" x14ac:dyDescent="0.3">
      <c r="A83" s="31" t="s">
        <v>47</v>
      </c>
      <c r="B83" s="69">
        <f>C12</f>
        <v>3</v>
      </c>
      <c r="C83" s="69"/>
      <c r="D83" s="4" t="s">
        <v>18</v>
      </c>
      <c r="E83" s="32"/>
      <c r="F83" s="13"/>
    </row>
    <row r="84" spans="1:6" ht="30.75" thickBot="1" x14ac:dyDescent="0.3">
      <c r="A84" s="6" t="s">
        <v>50</v>
      </c>
      <c r="B84" s="70"/>
      <c r="C84" s="70"/>
      <c r="D84" s="4" t="s">
        <v>19</v>
      </c>
      <c r="E84" s="33"/>
      <c r="F84" s="14" t="s">
        <v>48</v>
      </c>
    </row>
    <row r="85" spans="1:6" ht="12.75" customHeight="1" thickBot="1" x14ac:dyDescent="0.3">
      <c r="A85" s="74" t="s">
        <v>75</v>
      </c>
      <c r="B85" s="39" t="s">
        <v>40</v>
      </c>
      <c r="C85" s="48" t="s">
        <v>53</v>
      </c>
      <c r="D85" s="70"/>
      <c r="E85" s="78"/>
      <c r="F85" s="18"/>
    </row>
    <row r="86" spans="1:6" ht="15.75" thickBot="1" x14ac:dyDescent="0.3">
      <c r="A86" s="75"/>
      <c r="B86" s="39" t="s">
        <v>54</v>
      </c>
      <c r="C86" s="41" t="s">
        <v>55</v>
      </c>
      <c r="D86" s="72"/>
      <c r="E86" s="73"/>
      <c r="F86" s="21"/>
    </row>
    <row r="87" spans="1:6" ht="15.75" thickBot="1" x14ac:dyDescent="0.3">
      <c r="A87" s="75"/>
      <c r="B87" s="39" t="s">
        <v>73</v>
      </c>
      <c r="C87" s="41" t="s">
        <v>46</v>
      </c>
      <c r="D87" s="72"/>
      <c r="E87" s="73"/>
      <c r="F87" s="21"/>
    </row>
    <row r="88" spans="1:6" ht="15.75" thickBot="1" x14ac:dyDescent="0.3">
      <c r="A88" s="75"/>
      <c r="B88" s="46" t="s">
        <v>33</v>
      </c>
      <c r="C88" s="47" t="s">
        <v>56</v>
      </c>
      <c r="D88" s="72"/>
      <c r="E88" s="73"/>
      <c r="F88" s="21"/>
    </row>
    <row r="89" spans="1:6" ht="15.75" thickBot="1" x14ac:dyDescent="0.3">
      <c r="A89" s="34" t="s">
        <v>13</v>
      </c>
      <c r="B89" s="85" t="s">
        <v>14</v>
      </c>
      <c r="C89" s="86"/>
      <c r="D89" s="87"/>
      <c r="E89" s="87"/>
      <c r="F89" s="19"/>
    </row>
  </sheetData>
  <mergeCells count="62">
    <mergeCell ref="B89:C89"/>
    <mergeCell ref="D89:E89"/>
    <mergeCell ref="A59:A64"/>
    <mergeCell ref="D59:E59"/>
    <mergeCell ref="D60:E60"/>
    <mergeCell ref="D62:E62"/>
    <mergeCell ref="D64:E64"/>
    <mergeCell ref="B83:C83"/>
    <mergeCell ref="B84:C84"/>
    <mergeCell ref="A85:A88"/>
    <mergeCell ref="D85:E85"/>
    <mergeCell ref="D86:E86"/>
    <mergeCell ref="D87:E87"/>
    <mergeCell ref="D88:E88"/>
    <mergeCell ref="B52:C52"/>
    <mergeCell ref="D52:E52"/>
    <mergeCell ref="B69:C69"/>
    <mergeCell ref="B81:C81"/>
    <mergeCell ref="B82:C82"/>
    <mergeCell ref="D76:E76"/>
    <mergeCell ref="B78:C78"/>
    <mergeCell ref="D78:E78"/>
    <mergeCell ref="B55:C55"/>
    <mergeCell ref="B56:C56"/>
    <mergeCell ref="B70:C70"/>
    <mergeCell ref="B71:C71"/>
    <mergeCell ref="D73:E73"/>
    <mergeCell ref="D74:E74"/>
    <mergeCell ref="D75:E75"/>
    <mergeCell ref="B65:C65"/>
    <mergeCell ref="D65:E65"/>
    <mergeCell ref="B43:C43"/>
    <mergeCell ref="B44:C44"/>
    <mergeCell ref="B45:C45"/>
    <mergeCell ref="B46:C46"/>
    <mergeCell ref="B22:C22"/>
    <mergeCell ref="D48:E48"/>
    <mergeCell ref="D50:E50"/>
    <mergeCell ref="D51:E51"/>
    <mergeCell ref="D47:E47"/>
    <mergeCell ref="A47:A51"/>
    <mergeCell ref="D28:E28"/>
    <mergeCell ref="D30:E30"/>
    <mergeCell ref="D23:E23"/>
    <mergeCell ref="B37:C37"/>
    <mergeCell ref="D37:E37"/>
    <mergeCell ref="A5:E5"/>
    <mergeCell ref="A6:E6"/>
    <mergeCell ref="A17:E17"/>
    <mergeCell ref="B18:C18"/>
    <mergeCell ref="A73:A76"/>
    <mergeCell ref="B57:C57"/>
    <mergeCell ref="B58:C58"/>
    <mergeCell ref="B19:C19"/>
    <mergeCell ref="B20:C20"/>
    <mergeCell ref="B21:C21"/>
    <mergeCell ref="D25:E25"/>
    <mergeCell ref="A23:A35"/>
    <mergeCell ref="D26:E26"/>
    <mergeCell ref="D27:E27"/>
    <mergeCell ref="B72:C72"/>
    <mergeCell ref="D24:E24"/>
  </mergeCells>
  <pageMargins left="0.7" right="0.7" top="0.78749999999999998" bottom="0.78749999999999998"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662</TotalTime>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DrozdovaK</dc:creator>
  <dc:description/>
  <cp:lastModifiedBy>benesovav</cp:lastModifiedBy>
  <cp:revision>23</cp:revision>
  <dcterms:created xsi:type="dcterms:W3CDTF">2017-07-25T06:59:08Z</dcterms:created>
  <dcterms:modified xsi:type="dcterms:W3CDTF">2024-01-19T13:13:53Z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