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4\2024_0011_Dodání IT vybavení pro FUD v DNS (NPO)_za 2023_0118\K vyhlášení\"/>
    </mc:Choice>
  </mc:AlternateContent>
  <bookViews>
    <workbookView xWindow="-23145" yWindow="-105" windowWidth="23250" windowHeight="12570"/>
  </bookViews>
  <sheets>
    <sheet name="ntb" sheetId="1" r:id="rId1"/>
  </sheets>
  <externalReferences>
    <externalReference r:id="rId2"/>
  </externalReferences>
  <definedNames>
    <definedName name="DruhVZ">[1]List4!$B$1:$B$9</definedName>
    <definedName name="hodnoceni">[1]List4!$C$1:$C$2</definedName>
    <definedName name="TypVZ">[1]List4!$A$1:$A$3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jPQBkFXRr4OlFa5fpGkokeApHbnVQUcfuILlsprxyGk="/>
    </ext>
  </extLst>
</workbook>
</file>

<file path=xl/calcChain.xml><?xml version="1.0" encoding="utf-8"?>
<calcChain xmlns="http://schemas.openxmlformats.org/spreadsheetml/2006/main">
  <c r="E19" i="1" l="1"/>
  <c r="E15" i="1"/>
  <c r="E14" i="1" l="1"/>
  <c r="E13" i="1"/>
  <c r="E12" i="1"/>
  <c r="E11" i="1"/>
  <c r="E10" i="1"/>
  <c r="E16" i="1" s="1"/>
  <c r="D16" i="1"/>
</calcChain>
</file>

<file path=xl/sharedStrings.xml><?xml version="1.0" encoding="utf-8"?>
<sst xmlns="http://schemas.openxmlformats.org/spreadsheetml/2006/main" count="237" uniqueCount="171">
  <si>
    <t xml:space="preserve">Příloha č.1  Podrobná specifikace položek </t>
  </si>
  <si>
    <t>Položka</t>
  </si>
  <si>
    <t>Předmět</t>
  </si>
  <si>
    <t>Ks</t>
  </si>
  <si>
    <t>Cena za kus bez DPH</t>
  </si>
  <si>
    <t>Maximální cena celkem bez DPH, kterou nelze překročit</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</si>
  <si>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</si>
  <si>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</si>
  <si>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</si>
  <si>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</si>
  <si>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</si>
  <si>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</si>
  <si>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</si>
  <si>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</si>
  <si>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</si>
  <si>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</si>
  <si>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</si>
  <si>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</si>
  <si>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</si>
  <si>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Procesor:</t>
  </si>
  <si>
    <t>Paměť RAM</t>
  </si>
  <si>
    <t>min. 16GB</t>
  </si>
  <si>
    <t>Disk</t>
  </si>
  <si>
    <t>Grafická karta</t>
  </si>
  <si>
    <t>Grafický výstup</t>
  </si>
  <si>
    <t xml:space="preserve">USB porty: </t>
  </si>
  <si>
    <t>Operační systém:</t>
  </si>
  <si>
    <t>Klávesnice</t>
  </si>
  <si>
    <t>Ostatní</t>
  </si>
  <si>
    <t>Hmotnost</t>
  </si>
  <si>
    <t>Záruka</t>
  </si>
  <si>
    <t>2 roky</t>
  </si>
  <si>
    <t>Počet kusů:</t>
  </si>
  <si>
    <t>Nabízený produkt (produktové číslo)</t>
  </si>
  <si>
    <t>Typ zařízení</t>
  </si>
  <si>
    <t>Rozlišení</t>
  </si>
  <si>
    <t>VESA</t>
  </si>
  <si>
    <t>min. 2 roky</t>
  </si>
  <si>
    <t>Záruční doba</t>
  </si>
  <si>
    <t xml:space="preserve">Další požadavky: </t>
  </si>
  <si>
    <t>Součástí dodávky</t>
  </si>
  <si>
    <t>Předpokládaná max.cena celkem bez DPH</t>
  </si>
  <si>
    <t>Monitor 31,5" - 32"</t>
  </si>
  <si>
    <t>Zařízení:</t>
  </si>
  <si>
    <t>Požadovaná dostatečná odpoveď. Není-li uvedno jinak stačí ano/ne.</t>
  </si>
  <si>
    <t>LCD monitor pro PC</t>
  </si>
  <si>
    <t>Velikost displeje</t>
  </si>
  <si>
    <t>31,5" - 32"</t>
  </si>
  <si>
    <t>úhlopříčka</t>
  </si>
  <si>
    <t>Barevná škála</t>
  </si>
  <si>
    <t>sRGB 100%</t>
  </si>
  <si>
    <t>Barevná hloubka</t>
  </si>
  <si>
    <t>10-bit</t>
  </si>
  <si>
    <t>Povrch displeje</t>
  </si>
  <si>
    <t>Matný, nikoliv s antireflexní úpravou</t>
  </si>
  <si>
    <t>Poměr stran</t>
  </si>
  <si>
    <t>Právě 16:9</t>
  </si>
  <si>
    <t>Displej</t>
  </si>
  <si>
    <t>rovný, IPS</t>
  </si>
  <si>
    <t>min. 3840 x 2160</t>
  </si>
  <si>
    <t>rozlišení</t>
  </si>
  <si>
    <t>Jas</t>
  </si>
  <si>
    <t>minimálně 350 cd/m2</t>
  </si>
  <si>
    <t>Obnovovací frekvence</t>
  </si>
  <si>
    <t>60Hz (nebo vyšší)</t>
  </si>
  <si>
    <t>Kontrast</t>
  </si>
  <si>
    <t>minimálně 1000:1</t>
  </si>
  <si>
    <t>Doba odezvy</t>
  </si>
  <si>
    <t>Max. 5ms</t>
  </si>
  <si>
    <t>Výškově stavitelný</t>
  </si>
  <si>
    <t>Požadujeme</t>
  </si>
  <si>
    <t>Grafické vstupy</t>
  </si>
  <si>
    <t>HDMI a USB-C a DP (požadujeme všecny tři druhy)</t>
  </si>
  <si>
    <t>USB HUB</t>
  </si>
  <si>
    <t>HDMI kabel o délce min. 1,5m
DP kabel o délce min. 1,5m</t>
  </si>
  <si>
    <t>NAS</t>
  </si>
  <si>
    <t>HDD</t>
  </si>
  <si>
    <t>Nabízený produkt (typ + produktové číslo)</t>
  </si>
  <si>
    <t>NAS - datové úložiště</t>
  </si>
  <si>
    <t>Název</t>
  </si>
  <si>
    <t>počet slotů pro HDD 3.5"-SATA</t>
  </si>
  <si>
    <t>min 4, možnost výměny disků za provozu</t>
  </si>
  <si>
    <t>Dostatečně výkonný pro RAID5</t>
  </si>
  <si>
    <t>porty</t>
  </si>
  <si>
    <t>min 2x GLAN (RJ-45), min 2x USB 3.0</t>
  </si>
  <si>
    <t>Min. 4 GB RAM</t>
  </si>
  <si>
    <t>RAID</t>
  </si>
  <si>
    <t>Ano, úroveň RAID5</t>
  </si>
  <si>
    <t>Operační systém, správa souborů, služba sdílení, www přístup.</t>
  </si>
  <si>
    <t xml:space="preserve">Dodané příslušenství </t>
  </si>
  <si>
    <t>Přepínač (switch) s 8 x 1Gbit porty</t>
  </si>
  <si>
    <t>Roků záruky</t>
  </si>
  <si>
    <t>Účastník doplní do zelených políček konkrétní zboží a komponenty, které nabízí.</t>
  </si>
  <si>
    <t>Nabídková cena za kus bez DPH (Kč)</t>
  </si>
  <si>
    <t xml:space="preserve">HDD kompatibilní se serverem NAS (položka 1A), 
</t>
  </si>
  <si>
    <t>Kapacita každého disku</t>
  </si>
  <si>
    <t>min. 10TB</t>
  </si>
  <si>
    <t>Uveďte kapacitu</t>
  </si>
  <si>
    <t>Vlastnosti</t>
  </si>
  <si>
    <t xml:space="preserve">Pro 24/7 provoz, určený pro NAS
7200 ot./min
Rychlost čtení 200MB/s
256 MB vyrovávací paměti
Tech. zápisu CMR
</t>
  </si>
  <si>
    <t>Zařízení</t>
  </si>
  <si>
    <t xml:space="preserve">HDD
</t>
  </si>
  <si>
    <t>13,9" až 14,2", IPS</t>
  </si>
  <si>
    <t>úhlopříčka dodávaného NTB</t>
  </si>
  <si>
    <t>Rozlišení displeje, typ</t>
  </si>
  <si>
    <t>min. 1920 x 1080, IPS nebo OLED</t>
  </si>
  <si>
    <t>Min. 17000 bodů v Average CPU Mark na http://www.cpubenchmark.net/. Tuto hodnotu zadavatel doloží printscreenem ze stránky www.cpubenchmark.net. Hodnoty ne starší než 1.10.2023</t>
  </si>
  <si>
    <t>Uveďte typ CPU a PassMark hodnotu</t>
  </si>
  <si>
    <t>SSD min. 500GB, PCIe NVMe</t>
  </si>
  <si>
    <r>
      <rPr>
        <b/>
        <sz val="10"/>
        <color rgb="FF000000"/>
        <rFont val="Arial"/>
        <family val="2"/>
        <charset val="238"/>
      </rPr>
      <t>Výkon:</t>
    </r>
    <r>
      <rPr>
        <sz val="10"/>
        <color rgb="FF000000"/>
        <rFont val="Arial"/>
        <family val="2"/>
        <charset val="238"/>
      </rPr>
      <t xml:space="preserve">  Min. 6500 bodů na videocardbenchmark.net.
</t>
    </r>
    <r>
      <rPr>
        <b/>
        <sz val="10"/>
        <color rgb="FF000000"/>
        <rFont val="Arial"/>
        <family val="2"/>
        <charset val="238"/>
      </rPr>
      <t>Paměť:</t>
    </r>
    <r>
      <rPr>
        <sz val="10"/>
        <color rgb="FF000000"/>
        <rFont val="Arial"/>
        <family val="2"/>
        <charset val="238"/>
      </rPr>
      <t xml:space="preserve"> 4GB GDDR6
Akceptují se hodnoty od 1.10.2023</t>
    </r>
  </si>
  <si>
    <t>Hodnota benchmarku</t>
  </si>
  <si>
    <t>HDMI, vestavěný v těle NTB</t>
  </si>
  <si>
    <t>Bezdrátová konektivita, konektory</t>
  </si>
  <si>
    <t>WiFi, BT, audio Jack</t>
  </si>
  <si>
    <t>Síťová konektvita</t>
  </si>
  <si>
    <t>LAN, možno redukcí z USB</t>
  </si>
  <si>
    <t>Uveďte zda integrovaná či redukce</t>
  </si>
  <si>
    <t xml:space="preserve">min. 3x, z toho min. 1x USB-C </t>
  </si>
  <si>
    <t>Webkamera</t>
  </si>
  <si>
    <t>Integrovaná</t>
  </si>
  <si>
    <t>64bitový operační systém (možnost připojení do domény, vzdálené připojení na toto zařízení pomocí grafické vzdálené plochy). Aktuální verze nabízená výrobcem. Kompatibilní se stávajícím počítačovým prostředím univerzity.  OS podporovaný výrobcem (formou aktualizací) min. do roku 2025.</t>
  </si>
  <si>
    <t>uveďte název OS</t>
  </si>
  <si>
    <t>Baterie</t>
  </si>
  <si>
    <t>min. 50Wh, nebo min. 8 hodin výdrž (udáváno výrobcem nebo doloženo odkazem na test)</t>
  </si>
  <si>
    <t>uveďte Wh či výdrž</t>
  </si>
  <si>
    <t>Vestavěná klávesnice v CZ verzi</t>
  </si>
  <si>
    <t>Maximálně 1,5 Kg</t>
  </si>
  <si>
    <t>uveďte hmotnost</t>
  </si>
  <si>
    <t>Dodané příslušenství</t>
  </si>
  <si>
    <t>Myš</t>
  </si>
  <si>
    <t>Bezdrátová, 3 tlačítka, s kolečkem citlivost 1200 DPI</t>
  </si>
  <si>
    <t>uveďte název výrobku</t>
  </si>
  <si>
    <t>Brašna</t>
  </si>
  <si>
    <t>Počítač na postprodukci a render</t>
  </si>
  <si>
    <t>Počet kusů</t>
  </si>
  <si>
    <t xml:space="preserve">Nabízený produkt </t>
  </si>
  <si>
    <t>Typ zažízení</t>
  </si>
  <si>
    <t>PC pro studiovou činnost</t>
  </si>
  <si>
    <t>Počítačová skříň</t>
  </si>
  <si>
    <t>Miditower, neprůhledný, bez designových LED světel a dalších rušivých světel nad technické minimum.</t>
  </si>
  <si>
    <t>Název komponenty, uveďte případně rozšíření vůči základní konfiguraci</t>
  </si>
  <si>
    <t>Osazen min. 3 x ventilátory
 - min. 2 x 140 mm
 - průměr třetího min. 120 mm</t>
  </si>
  <si>
    <t>Odhlučněná skříň</t>
  </si>
  <si>
    <t>Min. 2x USB na předním panelu nebo svrchu, nikoliv na boku.</t>
  </si>
  <si>
    <t>Zdroj</t>
  </si>
  <si>
    <t>Min. 1200 W, certifikace 80PLUS PLATINUM, min. 135 mm ventilátor.</t>
  </si>
  <si>
    <t>Název komponenty</t>
  </si>
  <si>
    <t>Procesor</t>
  </si>
  <si>
    <t xml:space="preserve">CPU x86-64 kompatibilní, PassMark CPU Mark min. 58000 bodů dle www.cpubenchmark.net. Jedná se o  průměrnou hodnotu bodů ze všech měření. Tuto hodnotu zadavatel doloží printscreenem ze stránky www.cpubenchmark.net s datumem pořízení. Akceptují se hodnoty od 1.10.2023
</t>
  </si>
  <si>
    <t>Výkon nabízeného CPU</t>
  </si>
  <si>
    <t>Uveďte PassMark nabízeného CPU</t>
  </si>
  <si>
    <t>Hodnota</t>
  </si>
  <si>
    <t>Chlazení procesoru</t>
  </si>
  <si>
    <t>min. 5x heatpipe, 2 x ventilátor alespoň 100mm, TDP odpovídající k nabízenému procesoru</t>
  </si>
  <si>
    <t>Základní deska</t>
  </si>
  <si>
    <t>ATX, min. poždavky
4x RAM slot min. DDR5 (možnost až 128GB),
1x PCIe 5.0 x16
4x SATA konektor, 
2x M.2 slot,
Možnost RAID,
7x USB (zadní panel) z toho splněno.:
   - USB 3.2 Gen2x2
   - USB-C
Gbit LAN.</t>
  </si>
  <si>
    <t>Další požadované konektivity</t>
  </si>
  <si>
    <t xml:space="preserve">Wi-Fi, BT
</t>
  </si>
  <si>
    <t xml:space="preserve">128GB DDR5 RAM s možností 4800MHz, CAS latency (CL)&lt;=40 </t>
  </si>
  <si>
    <t>Systémový disk</t>
  </si>
  <si>
    <t>M.2 NVME PCIe, min. 2TB, rychlost čtení/zápisu alespoň 7000/6000 MB/s.</t>
  </si>
  <si>
    <t>Druhý disk</t>
  </si>
  <si>
    <t>Pevné disky (2ks)</t>
  </si>
  <si>
    <t>2ks 3,5" HDD, kapacita každého min. HDD 8TB, 7200 rpm, cache 256MB</t>
  </si>
  <si>
    <r>
      <rPr>
        <b/>
        <sz val="10"/>
        <color rgb="FF000000"/>
        <rFont val="Arial"/>
        <family val="2"/>
        <charset val="238"/>
      </rPr>
      <t>Výkon:</t>
    </r>
    <r>
      <rPr>
        <sz val="10"/>
        <color rgb="FF000000"/>
        <rFont val="Arial"/>
        <family val="2"/>
        <charset val="238"/>
      </rPr>
      <t xml:space="preserve">  Min. 34000 bodů na videocardbenchmark.net.
</t>
    </r>
    <r>
      <rPr>
        <b/>
        <sz val="10"/>
        <color rgb="FF000000"/>
        <rFont val="Arial"/>
        <family val="2"/>
        <charset val="238"/>
      </rPr>
      <t>Paměť:</t>
    </r>
    <r>
      <rPr>
        <sz val="10"/>
        <color rgb="FF000000"/>
        <rFont val="Arial"/>
        <family val="2"/>
        <charset val="238"/>
      </rPr>
      <t xml:space="preserve"> 16GB GDDR6X (GDDR6)
</t>
    </r>
    <r>
      <rPr>
        <b/>
        <sz val="10"/>
        <color rgb="FF000000"/>
        <rFont val="Arial"/>
        <family val="2"/>
        <charset val="238"/>
      </rPr>
      <t>Ostatní:</t>
    </r>
    <r>
      <rPr>
        <sz val="10"/>
        <color rgb="FF000000"/>
        <rFont val="Arial"/>
        <family val="2"/>
        <charset val="238"/>
      </rPr>
      <t xml:space="preserve">  3x digitální výstup z čehož min. 1x DP a 1x HDMI. Aktivní chlazení.
Akceptují se hodnoty od 1.10.2023</t>
    </r>
  </si>
  <si>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</si>
  <si>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Název OS</t>
  </si>
  <si>
    <t>Příslušenství</t>
  </si>
  <si>
    <t xml:space="preserve">Součástí dodávky je bezdrátová klávesnice v CZ provedení s multimediálními klávesami a laserová myš s rozlišením min. 3200 DPI. Myš má min. 4 tlačítka + mechanické kolečko. </t>
  </si>
  <si>
    <r>
      <rPr>
        <sz val="10"/>
        <rFont val="Arial"/>
        <family val="2"/>
        <charset val="238"/>
      </rPr>
      <t>min. 2 roky</t>
    </r>
    <r>
      <rPr>
        <sz val="10"/>
        <color rgb="FF000000"/>
        <rFont val="Arial"/>
        <family val="2"/>
        <charset val="238"/>
      </rPr>
      <t xml:space="preserve"> na sestavu</t>
    </r>
  </si>
  <si>
    <t>Nezaplombovaná case - oprávněným zaměstnancům zadavatele musí být i v záruční době umožněno otevření skříně počítače a instalace dalších komponent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</si>
</sst>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7" x14ac:knownFonts="1">
    <font>
      <sz val="11"/>
      <color theme="1"/>
      <name val="Calibri"/>
      <scheme val="minor"/>
    </font>
    <font>
      <sz val="11"/>
      <color rgb="FF000000"/>
      <name val="Calibri"/>
    </font>
    <font>
      <sz val="11"/>
      <color theme="1"/>
      <name val="Calibri"/>
    </font>
    <font>
      <b/>
      <sz val="10"/>
      <color rgb="FF000000"/>
      <name val="Arial"/>
    </font>
    <font>
      <b/>
      <sz val="11"/>
      <color rgb="FF000000"/>
      <name val="Calibri"/>
    </font>
    <font>
      <b/>
      <sz val="10"/>
      <color theme="1"/>
      <name val="Arial"/>
    </font>
    <font>
      <b/>
      <sz val="10"/>
      <color rgb="FF000000"/>
      <name val="Arial"/>
      <family val="2"/>
      <charset val="238"/>
    </font>
    <font>
      <b/>
      <sz val="11"/>
      <color rgb="FF000000"/>
      <name val="Calibri"/>
      <family val="2"/>
      <charset val="238"/>
    </font>
    <font>
      <sz val="10"/>
      <color rgb="FF000000"/>
      <name val="Arial"/>
      <family val="2"/>
      <charset val="238"/>
    </font>
    <font>
      <sz val="10"/>
      <color rgb="FF000000"/>
      <name val="Arial"/>
      <family val="2"/>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color indexed="8"/>
      <name val="Arial"/>
      <family val="2"/>
      <charset val="238"/>
    </font>
    <font>
      <sz val="10"/>
      <color indexed="8"/>
      <name val="Arial"/>
      <family val="2"/>
      <charset val="238"/>
    </font>
    <font>
      <b/>
      <sz val="10"/>
      <name val="Arial"/>
      <family val="2"/>
      <charset val="238"/>
    </font>
  </fonts>
  <fills count="14">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9" tint="0.59999389629810485"/>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indexed="47"/>
        <bgColor indexed="64"/>
      </patternFill>
    </fill>
    <fill>
      <patternFill patternType="solid">
        <fgColor rgb="FFFFCC99"/>
        <bgColor indexed="64"/>
      </patternFill>
    </fill>
    <fill>
      <patternFill patternType="solid">
        <fgColor theme="0"/>
        <bgColor rgb="FFC0C0C0"/>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style="medium">
        <color auto="1"/>
      </top>
      <bottom style="medium">
        <color auto="1"/>
      </bottom>
      <diagonal/>
    </border>
    <border>
      <left style="thin">
        <color auto="1"/>
      </left>
      <right style="medium">
        <color indexed="64"/>
      </right>
      <top style="thin">
        <color auto="1"/>
      </top>
      <bottom style="medium">
        <color indexed="64"/>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diagonal/>
    </border>
    <border>
      <left style="medium">
        <color indexed="64"/>
      </left>
      <right style="medium">
        <color indexed="64"/>
      </right>
      <top/>
      <bottom style="thin">
        <color auto="1"/>
      </bottom>
      <diagonal/>
    </border>
  </borders>
  <cellStyleXfs count="2">
    <xf numFmtId="0" fontId="0" fillId="0" borderId="0"/>
    <xf numFmtId="0" fontId="12" fillId="0" borderId="0" applyBorder="0" applyProtection="0"/>
  </cellStyleXfs>
  <cellXfs count="182">
    <xf numFmtId="0" fontId="0" fillId="0" borderId="0" xfId="0" applyFont="1" applyAlignment="1"/>
    <xf numFmtId="0" fontId="1" fillId="0" borderId="0" xfId="0" applyFont="1"/>
    <xf numFmtId="0" fontId="2" fillId="0" borderId="0" xfId="0" applyFont="1"/>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applyAlignment="1">
      <alignment horizontal="left"/>
    </xf>
    <xf numFmtId="0" fontId="3" fillId="0" borderId="0" xfId="0" applyFont="1" applyAlignment="1">
      <alignment horizontal="left"/>
    </xf>
    <xf numFmtId="0" fontId="3" fillId="0" borderId="0" xfId="0" applyFont="1" applyAlignment="1">
      <alignment horizontal="center"/>
    </xf>
    <xf numFmtId="0" fontId="0" fillId="0" borderId="0" xfId="0" applyFont="1" applyAlignment="1"/>
    <xf numFmtId="0" fontId="3" fillId="0" borderId="7" xfId="0" applyFont="1" applyBorder="1" applyAlignment="1">
      <alignment horizontal="center"/>
    </xf>
    <xf numFmtId="0" fontId="3" fillId="0" borderId="8" xfId="0" applyFont="1" applyBorder="1" applyAlignment="1">
      <alignment horizontal="center"/>
    </xf>
    <xf numFmtId="0" fontId="5" fillId="2" borderId="9" xfId="0" applyFont="1" applyFill="1" applyBorder="1" applyAlignment="1">
      <alignment horizontal="center" wrapText="1"/>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left"/>
    </xf>
    <xf numFmtId="0" fontId="3" fillId="0" borderId="13" xfId="0" applyFont="1" applyBorder="1" applyAlignment="1">
      <alignment horizontal="center"/>
    </xf>
    <xf numFmtId="0" fontId="4" fillId="0" borderId="0" xfId="0" applyFont="1" applyBorder="1"/>
    <xf numFmtId="164" fontId="3" fillId="0" borderId="11" xfId="0" applyNumberFormat="1" applyFont="1" applyBorder="1" applyAlignment="1">
      <alignment horizontal="right"/>
    </xf>
    <xf numFmtId="164" fontId="4" fillId="0" borderId="11" xfId="0" applyNumberFormat="1" applyFont="1" applyBorder="1"/>
    <xf numFmtId="164" fontId="4" fillId="0" borderId="13" xfId="0" applyNumberFormat="1" applyFont="1" applyBorder="1"/>
    <xf numFmtId="164" fontId="4" fillId="0" borderId="14" xfId="0" applyNumberFormat="1" applyFont="1" applyBorder="1"/>
    <xf numFmtId="164" fontId="4" fillId="3" borderId="2" xfId="0" applyNumberFormat="1" applyFont="1" applyFill="1" applyBorder="1"/>
    <xf numFmtId="164" fontId="4" fillId="3" borderId="3" xfId="0" applyNumberFormat="1" applyFont="1" applyFill="1" applyBorder="1"/>
    <xf numFmtId="0" fontId="4" fillId="3" borderId="15" xfId="0" applyFont="1" applyFill="1" applyBorder="1" applyAlignment="1">
      <alignment wrapText="1"/>
    </xf>
    <xf numFmtId="8" fontId="4" fillId="3" borderId="15" xfId="0" applyNumberFormat="1" applyFont="1" applyFill="1" applyBorder="1" applyAlignment="1">
      <alignment wrapText="1"/>
    </xf>
    <xf numFmtId="0" fontId="4" fillId="4" borderId="15" xfId="0" applyFont="1" applyFill="1" applyBorder="1" applyAlignment="1">
      <alignment wrapText="1"/>
    </xf>
    <xf numFmtId="164" fontId="4" fillId="4" borderId="15" xfId="0" applyNumberFormat="1" applyFont="1" applyFill="1" applyBorder="1" applyAlignment="1">
      <alignment wrapText="1"/>
    </xf>
    <xf numFmtId="0" fontId="6" fillId="0" borderId="15" xfId="0" applyFont="1" applyBorder="1" applyAlignment="1">
      <alignment horizontal="left"/>
    </xf>
    <xf numFmtId="0" fontId="6" fillId="0" borderId="15" xfId="0" applyFont="1" applyBorder="1" applyAlignment="1">
      <alignment horizontal="center"/>
    </xf>
    <xf numFmtId="0" fontId="0" fillId="0" borderId="0" xfId="0"/>
    <xf numFmtId="0" fontId="6" fillId="6" borderId="17" xfId="0" applyFont="1" applyFill="1" applyBorder="1" applyAlignment="1">
      <alignment horizontal="left"/>
    </xf>
    <xf numFmtId="0" fontId="6" fillId="6" borderId="4" xfId="0" applyFont="1" applyFill="1" applyBorder="1" applyAlignment="1">
      <alignment vertical="top" wrapText="1"/>
    </xf>
    <xf numFmtId="0" fontId="8" fillId="7" borderId="19" xfId="0" applyFont="1" applyFill="1" applyBorder="1" applyAlignment="1">
      <alignment horizontal="center" vertical="top" wrapText="1"/>
    </xf>
    <xf numFmtId="0" fontId="9" fillId="6" borderId="17" xfId="0" applyFont="1" applyFill="1" applyBorder="1" applyAlignment="1">
      <alignment vertical="center" wrapText="1"/>
    </xf>
    <xf numFmtId="0" fontId="6" fillId="6" borderId="17" xfId="0" applyFont="1" applyFill="1" applyBorder="1" applyAlignment="1">
      <alignment horizontal="left" vertical="top" wrapText="1"/>
    </xf>
    <xf numFmtId="0" fontId="8" fillId="6" borderId="6" xfId="0" applyFont="1" applyFill="1" applyBorder="1" applyAlignment="1">
      <alignment vertical="top" wrapText="1"/>
    </xf>
    <xf numFmtId="0" fontId="10" fillId="6" borderId="6" xfId="0" applyFont="1" applyFill="1" applyBorder="1" applyAlignment="1">
      <alignment vertical="top" wrapText="1"/>
    </xf>
    <xf numFmtId="0" fontId="6" fillId="6" borderId="4" xfId="0" applyFont="1" applyFill="1" applyBorder="1" applyAlignment="1">
      <alignment horizontal="left" vertical="top" wrapText="1"/>
    </xf>
    <xf numFmtId="0" fontId="8" fillId="7" borderId="17" xfId="0" applyFont="1" applyFill="1" applyBorder="1" applyAlignment="1">
      <alignment horizontal="center" vertical="top" wrapText="1"/>
    </xf>
    <xf numFmtId="0" fontId="10" fillId="6" borderId="4" xfId="0" applyFont="1" applyFill="1" applyBorder="1" applyAlignment="1">
      <alignment vertical="top" wrapText="1"/>
    </xf>
    <xf numFmtId="0" fontId="7" fillId="3" borderId="16" xfId="0" applyFont="1" applyFill="1" applyBorder="1" applyAlignment="1">
      <alignment wrapText="1"/>
    </xf>
    <xf numFmtId="0" fontId="8" fillId="6" borderId="4" xfId="0" applyFont="1" applyFill="1" applyBorder="1" applyAlignment="1">
      <alignment vertical="top" wrapText="1"/>
    </xf>
    <xf numFmtId="0" fontId="8" fillId="6" borderId="17" xfId="0" applyFont="1" applyFill="1" applyBorder="1" applyAlignment="1">
      <alignment vertical="top" wrapText="1"/>
    </xf>
    <xf numFmtId="0" fontId="0" fillId="0" borderId="21" xfId="0" applyBorder="1"/>
    <xf numFmtId="0" fontId="8" fillId="6" borderId="5" xfId="0" applyFont="1" applyFill="1" applyBorder="1" applyAlignment="1">
      <alignment vertical="top" wrapText="1"/>
    </xf>
    <xf numFmtId="0" fontId="0" fillId="8" borderId="21" xfId="0" applyFill="1" applyBorder="1"/>
    <xf numFmtId="0" fontId="8" fillId="7" borderId="20" xfId="0" applyFont="1" applyFill="1" applyBorder="1" applyAlignment="1">
      <alignment horizontal="center" vertical="top" wrapText="1"/>
    </xf>
    <xf numFmtId="0" fontId="8" fillId="6" borderId="22" xfId="0" applyFont="1" applyFill="1" applyBorder="1" applyAlignment="1">
      <alignment vertical="top" wrapText="1"/>
    </xf>
    <xf numFmtId="0" fontId="8" fillId="6" borderId="23" xfId="0" applyFont="1" applyFill="1" applyBorder="1" applyAlignment="1">
      <alignment vertical="top" wrapText="1"/>
    </xf>
    <xf numFmtId="0" fontId="12" fillId="7" borderId="20" xfId="1" applyFill="1" applyBorder="1" applyAlignment="1" applyProtection="1">
      <alignment horizontal="center" vertical="top" wrapText="1"/>
    </xf>
    <xf numFmtId="0" fontId="12" fillId="7" borderId="19" xfId="1" applyFill="1" applyBorder="1" applyAlignment="1" applyProtection="1">
      <alignment horizontal="center" vertical="top" wrapText="1"/>
    </xf>
    <xf numFmtId="0" fontId="13" fillId="6" borderId="6" xfId="0" applyFont="1" applyFill="1" applyBorder="1" applyAlignment="1">
      <alignment vertical="top" wrapText="1"/>
    </xf>
    <xf numFmtId="0" fontId="0" fillId="0" borderId="25" xfId="0" applyBorder="1"/>
    <xf numFmtId="0" fontId="12" fillId="7" borderId="24" xfId="1" applyFill="1" applyBorder="1" applyAlignment="1" applyProtection="1">
      <alignment horizontal="center" vertical="top" wrapText="1"/>
    </xf>
    <xf numFmtId="164" fontId="7" fillId="0" borderId="15" xfId="0" applyNumberFormat="1" applyFont="1" applyBorder="1" applyAlignment="1">
      <alignment horizontal="center" wrapText="1"/>
    </xf>
    <xf numFmtId="0" fontId="14" fillId="0" borderId="15" xfId="0" applyFont="1" applyBorder="1" applyAlignment="1">
      <alignment horizontal="center"/>
    </xf>
    <xf numFmtId="0" fontId="14" fillId="0" borderId="15" xfId="0" applyFont="1" applyBorder="1" applyAlignment="1">
      <alignment horizontal="left"/>
    </xf>
    <xf numFmtId="164" fontId="14" fillId="0" borderId="15" xfId="0" applyNumberFormat="1" applyFont="1" applyBorder="1" applyAlignment="1">
      <alignment horizontal="center"/>
    </xf>
    <xf numFmtId="0" fontId="6" fillId="6" borderId="6" xfId="0" applyFont="1" applyFill="1" applyBorder="1" applyAlignment="1">
      <alignment horizontal="left"/>
    </xf>
    <xf numFmtId="0" fontId="6" fillId="6" borderId="5" xfId="0" applyFont="1" applyFill="1" applyBorder="1" applyAlignment="1">
      <alignment vertical="top" wrapText="1"/>
    </xf>
    <xf numFmtId="0" fontId="8" fillId="7" borderId="26" xfId="0" applyFont="1" applyFill="1" applyBorder="1" applyAlignment="1">
      <alignment horizontal="center" vertical="top" wrapText="1"/>
    </xf>
    <xf numFmtId="0" fontId="6" fillId="6" borderId="17" xfId="0" applyFont="1" applyFill="1" applyBorder="1" applyAlignment="1">
      <alignment vertical="top" wrapText="1"/>
    </xf>
    <xf numFmtId="0" fontId="6" fillId="6" borderId="19" xfId="0" applyFont="1" applyFill="1" applyBorder="1" applyAlignment="1">
      <alignment horizontal="left" vertical="top" wrapText="1"/>
    </xf>
    <xf numFmtId="0" fontId="7" fillId="3" borderId="27" xfId="0" applyFont="1" applyFill="1" applyBorder="1" applyAlignment="1">
      <alignment wrapText="1"/>
    </xf>
    <xf numFmtId="49" fontId="8" fillId="6" borderId="17" xfId="0" applyNumberFormat="1" applyFont="1" applyFill="1" applyBorder="1" applyAlignment="1">
      <alignment vertical="top" wrapText="1"/>
    </xf>
    <xf numFmtId="0" fontId="0" fillId="9" borderId="28" xfId="0" applyFill="1" applyBorder="1" applyAlignment="1">
      <alignment wrapText="1"/>
    </xf>
    <xf numFmtId="0" fontId="11" fillId="7" borderId="20" xfId="0" applyFont="1" applyFill="1" applyBorder="1" applyAlignment="1">
      <alignment horizontal="center" vertical="top" wrapText="1"/>
    </xf>
    <xf numFmtId="0" fontId="11" fillId="7" borderId="19" xfId="0" applyFont="1" applyFill="1" applyBorder="1" applyAlignment="1">
      <alignment horizontal="center" vertical="top" wrapText="1"/>
    </xf>
    <xf numFmtId="0" fontId="0" fillId="0" borderId="29" xfId="0" applyBorder="1"/>
    <xf numFmtId="0" fontId="0" fillId="10" borderId="29" xfId="0" applyFill="1" applyBorder="1" applyAlignment="1">
      <alignment vertical="center" wrapText="1"/>
    </xf>
    <xf numFmtId="0" fontId="13" fillId="6" borderId="5" xfId="0" applyFont="1" applyFill="1" applyBorder="1" applyAlignment="1">
      <alignment vertical="top" wrapText="1"/>
    </xf>
    <xf numFmtId="0" fontId="8" fillId="7" borderId="30" xfId="0" applyFont="1" applyFill="1" applyBorder="1" applyAlignment="1">
      <alignment horizontal="center" vertical="top" wrapText="1"/>
    </xf>
    <xf numFmtId="0" fontId="8" fillId="7" borderId="31" xfId="0" applyFont="1" applyFill="1" applyBorder="1" applyAlignment="1">
      <alignment horizontal="center" vertical="top" wrapText="1"/>
    </xf>
    <xf numFmtId="0" fontId="0" fillId="0" borderId="24" xfId="0" applyBorder="1"/>
    <xf numFmtId="0" fontId="12" fillId="0" borderId="0" xfId="1"/>
    <xf numFmtId="0" fontId="0" fillId="0" borderId="0" xfId="0" applyAlignment="1">
      <alignment wrapText="1"/>
    </xf>
    <xf numFmtId="0" fontId="7" fillId="10" borderId="0" xfId="0" applyFont="1" applyFill="1" applyAlignment="1">
      <alignment wrapText="1"/>
    </xf>
    <xf numFmtId="0" fontId="14" fillId="11" borderId="32" xfId="0" applyFont="1" applyFill="1" applyBorder="1" applyAlignment="1">
      <alignment vertical="top" wrapText="1"/>
    </xf>
    <xf numFmtId="0" fontId="14" fillId="11" borderId="5" xfId="0" applyFont="1" applyFill="1" applyBorder="1" applyAlignment="1">
      <alignment vertical="top" wrapText="1"/>
    </xf>
    <xf numFmtId="0" fontId="0" fillId="10" borderId="0" xfId="0" applyFill="1"/>
    <xf numFmtId="0" fontId="14" fillId="11" borderId="37" xfId="0" applyFont="1" applyFill="1" applyBorder="1" applyAlignment="1">
      <alignment horizontal="left" vertical="top" wrapText="1"/>
    </xf>
    <xf numFmtId="0" fontId="15" fillId="11" borderId="32" xfId="0" applyFont="1" applyFill="1" applyBorder="1" applyAlignment="1">
      <alignment vertical="top" wrapText="1"/>
    </xf>
    <xf numFmtId="0" fontId="10" fillId="11" borderId="38" xfId="0" applyFont="1" applyFill="1" applyBorder="1" applyAlignment="1">
      <alignment vertical="top" wrapText="1"/>
    </xf>
    <xf numFmtId="0" fontId="0" fillId="0" borderId="15" xfId="0" applyBorder="1"/>
    <xf numFmtId="0" fontId="13" fillId="6" borderId="37" xfId="0" applyFont="1" applyFill="1" applyBorder="1" applyAlignment="1">
      <alignment horizontal="left" vertical="top" wrapText="1"/>
    </xf>
    <xf numFmtId="0" fontId="11" fillId="7" borderId="24" xfId="0" applyFont="1" applyFill="1" applyBorder="1" applyAlignment="1">
      <alignment horizontal="center" vertical="top" wrapText="1"/>
    </xf>
    <xf numFmtId="0" fontId="0" fillId="9" borderId="15" xfId="0" applyFill="1" applyBorder="1" applyAlignment="1">
      <alignment wrapText="1"/>
    </xf>
    <xf numFmtId="0" fontId="8" fillId="6" borderId="6" xfId="0" applyFont="1" applyFill="1" applyBorder="1" applyAlignment="1">
      <alignment horizontal="left" vertical="top" wrapText="1"/>
    </xf>
    <xf numFmtId="0" fontId="0" fillId="10" borderId="0" xfId="0" applyFill="1" applyAlignment="1">
      <alignment vertical="center" wrapText="1"/>
    </xf>
    <xf numFmtId="0" fontId="14" fillId="11" borderId="32" xfId="0" applyFont="1" applyFill="1" applyBorder="1" applyAlignment="1">
      <alignment horizontal="left" vertical="top" wrapText="1"/>
    </xf>
    <xf numFmtId="0" fontId="6" fillId="6" borderId="37" xfId="0" applyFont="1" applyFill="1" applyBorder="1" applyAlignment="1">
      <alignment horizontal="left"/>
    </xf>
    <xf numFmtId="0" fontId="6" fillId="6" borderId="37" xfId="0" applyFont="1" applyFill="1" applyBorder="1" applyAlignment="1">
      <alignment vertical="top" wrapText="1"/>
    </xf>
    <xf numFmtId="0" fontId="6" fillId="6" borderId="37" xfId="0" applyFont="1" applyFill="1" applyBorder="1" applyAlignment="1">
      <alignment horizontal="left" vertical="top" wrapText="1"/>
    </xf>
    <xf numFmtId="0" fontId="8" fillId="7" borderId="37" xfId="0" applyFont="1" applyFill="1" applyBorder="1" applyAlignment="1">
      <alignment horizontal="center" vertical="top" wrapText="1"/>
    </xf>
    <xf numFmtId="0" fontId="10" fillId="6" borderId="5" xfId="0" applyFont="1" applyFill="1" applyBorder="1" applyAlignment="1">
      <alignment vertical="top" wrapText="1"/>
    </xf>
    <xf numFmtId="0" fontId="8" fillId="6" borderId="37" xfId="0" applyFont="1" applyFill="1" applyBorder="1" applyAlignment="1">
      <alignment vertical="top" wrapText="1"/>
    </xf>
    <xf numFmtId="0" fontId="8" fillId="6" borderId="0" xfId="0" applyFont="1" applyFill="1" applyAlignment="1">
      <alignment vertical="top" wrapText="1"/>
    </xf>
    <xf numFmtId="0" fontId="8" fillId="7" borderId="24" xfId="0" applyFont="1" applyFill="1" applyBorder="1" applyAlignment="1">
      <alignment horizontal="center" vertical="top" wrapText="1"/>
    </xf>
    <xf numFmtId="0" fontId="13" fillId="6" borderId="37" xfId="0" applyFont="1" applyFill="1" applyBorder="1" applyAlignment="1">
      <alignment vertical="top" wrapText="1"/>
    </xf>
    <xf numFmtId="0" fontId="8" fillId="6" borderId="39" xfId="0" applyFont="1" applyFill="1" applyBorder="1" applyAlignment="1">
      <alignment vertical="top" wrapText="1"/>
    </xf>
    <xf numFmtId="0" fontId="8" fillId="6" borderId="40" xfId="0" applyFont="1" applyFill="1" applyBorder="1" applyAlignment="1">
      <alignment vertical="top" wrapText="1"/>
    </xf>
    <xf numFmtId="0" fontId="13" fillId="6" borderId="40" xfId="0" applyFont="1" applyFill="1" applyBorder="1" applyAlignment="1">
      <alignment vertical="top" wrapText="1"/>
    </xf>
    <xf numFmtId="0" fontId="0" fillId="0" borderId="18" xfId="0" applyBorder="1"/>
    <xf numFmtId="0" fontId="10" fillId="6" borderId="40" xfId="0" applyFont="1" applyFill="1" applyBorder="1" applyAlignment="1">
      <alignment vertical="top" wrapText="1"/>
    </xf>
    <xf numFmtId="49" fontId="8" fillId="6" borderId="40" xfId="0" applyNumberFormat="1" applyFont="1" applyFill="1" applyBorder="1" applyAlignment="1">
      <alignment vertical="top" wrapText="1"/>
    </xf>
    <xf numFmtId="164" fontId="4" fillId="0" borderId="1" xfId="0" applyNumberFormat="1" applyFont="1" applyBorder="1" applyAlignment="1">
      <alignment horizontal="center"/>
    </xf>
    <xf numFmtId="0" fontId="6" fillId="6" borderId="20" xfId="0" applyFont="1" applyFill="1" applyBorder="1" applyAlignment="1">
      <alignment horizontal="left"/>
    </xf>
    <xf numFmtId="0" fontId="6" fillId="6" borderId="40" xfId="0" applyFont="1" applyFill="1" applyBorder="1" applyAlignment="1">
      <alignment vertical="top" wrapText="1"/>
    </xf>
    <xf numFmtId="0" fontId="6" fillId="6" borderId="20" xfId="0" applyFont="1" applyFill="1" applyBorder="1" applyAlignment="1">
      <alignment horizontal="center" vertical="top" wrapText="1"/>
    </xf>
    <xf numFmtId="0" fontId="6" fillId="6" borderId="24" xfId="0" applyFont="1" applyFill="1" applyBorder="1" applyAlignment="1">
      <alignment horizontal="center" vertical="top" wrapText="1"/>
    </xf>
    <xf numFmtId="0" fontId="7" fillId="3" borderId="37" xfId="0" applyFont="1" applyFill="1" applyBorder="1" applyAlignment="1">
      <alignment wrapText="1"/>
    </xf>
    <xf numFmtId="0" fontId="16" fillId="6" borderId="20" xfId="0" applyFont="1" applyFill="1" applyBorder="1" applyAlignment="1">
      <alignment horizontal="center" vertical="top" wrapText="1"/>
    </xf>
    <xf numFmtId="0" fontId="16" fillId="6" borderId="24" xfId="0" applyFont="1" applyFill="1" applyBorder="1" applyAlignment="1">
      <alignment horizontal="center" vertical="top" wrapText="1"/>
    </xf>
    <xf numFmtId="0" fontId="0" fillId="9" borderId="40" xfId="0" applyFill="1" applyBorder="1" applyAlignment="1">
      <alignment wrapText="1"/>
    </xf>
    <xf numFmtId="0" fontId="13" fillId="6" borderId="24" xfId="0" applyFont="1" applyFill="1" applyBorder="1" applyAlignment="1">
      <alignment horizontal="left" vertical="top" wrapText="1"/>
    </xf>
    <xf numFmtId="0" fontId="11" fillId="7" borderId="30" xfId="0" applyFont="1" applyFill="1" applyBorder="1" applyAlignment="1">
      <alignment horizontal="center" vertical="top" wrapText="1"/>
    </xf>
    <xf numFmtId="0" fontId="11" fillId="7" borderId="41" xfId="0" applyFont="1" applyFill="1" applyBorder="1" applyAlignment="1">
      <alignment horizontal="center" vertical="top" wrapText="1"/>
    </xf>
    <xf numFmtId="0" fontId="0" fillId="10" borderId="5" xfId="0" applyFill="1" applyBorder="1" applyAlignment="1">
      <alignment wrapText="1"/>
    </xf>
    <xf numFmtId="49" fontId="8" fillId="6" borderId="37" xfId="0" applyNumberFormat="1" applyFont="1" applyFill="1" applyBorder="1" applyAlignment="1">
      <alignment vertical="top" wrapText="1"/>
    </xf>
    <xf numFmtId="0" fontId="8" fillId="6" borderId="26" xfId="0" applyFont="1" applyFill="1" applyBorder="1" applyAlignment="1">
      <alignment vertical="top" wrapText="1"/>
    </xf>
    <xf numFmtId="0" fontId="0" fillId="9" borderId="21" xfId="0" applyFill="1" applyBorder="1" applyAlignment="1">
      <alignment wrapText="1"/>
    </xf>
    <xf numFmtId="0" fontId="13" fillId="12" borderId="37" xfId="0" applyFont="1" applyFill="1" applyBorder="1" applyAlignment="1">
      <alignment wrapText="1"/>
    </xf>
    <xf numFmtId="0" fontId="0" fillId="0" borderId="21" xfId="0" applyBorder="1" applyAlignment="1">
      <alignment wrapText="1"/>
    </xf>
    <xf numFmtId="0" fontId="0" fillId="0" borderId="18" xfId="0" applyBorder="1" applyAlignment="1">
      <alignment wrapText="1"/>
    </xf>
    <xf numFmtId="0" fontId="11" fillId="7" borderId="17" xfId="0" applyFont="1" applyFill="1" applyBorder="1" applyAlignment="1">
      <alignment horizontal="center" vertical="top" wrapText="1"/>
    </xf>
    <xf numFmtId="0" fontId="12" fillId="7" borderId="37" xfId="1" applyFill="1" applyBorder="1" applyAlignment="1" applyProtection="1">
      <alignment horizontal="center" vertical="top" wrapText="1"/>
    </xf>
    <xf numFmtId="0" fontId="12" fillId="7" borderId="20" xfId="1" applyFill="1" applyBorder="1" applyAlignment="1" applyProtection="1">
      <alignment horizontal="center" vertical="top" wrapText="1"/>
    </xf>
    <xf numFmtId="0" fontId="3" fillId="0" borderId="0" xfId="0" applyFont="1" applyAlignment="1">
      <alignment horizontal="center"/>
    </xf>
    <xf numFmtId="0" fontId="0" fillId="0" borderId="0" xfId="0" applyFont="1" applyAlignment="1"/>
    <xf numFmtId="0" fontId="4" fillId="0" borderId="0" xfId="0" applyFont="1" applyAlignment="1">
      <alignment horizontal="center"/>
    </xf>
    <xf numFmtId="0" fontId="8" fillId="7" borderId="20" xfId="0" applyFont="1" applyFill="1" applyBorder="1" applyAlignment="1">
      <alignment horizontal="center" vertical="top" wrapText="1"/>
    </xf>
    <xf numFmtId="0" fontId="8" fillId="7" borderId="19" xfId="0" applyFont="1" applyFill="1" applyBorder="1" applyAlignment="1">
      <alignment horizontal="center" vertical="top" wrapText="1"/>
    </xf>
    <xf numFmtId="0" fontId="12" fillId="7" borderId="17" xfId="1" applyFill="1" applyBorder="1" applyAlignment="1" applyProtection="1">
      <alignment horizontal="center" vertical="top" wrapText="1"/>
    </xf>
    <xf numFmtId="0" fontId="12" fillId="7" borderId="24" xfId="1" applyFill="1" applyBorder="1" applyAlignment="1" applyProtection="1">
      <alignment horizontal="center" vertical="top" wrapText="1"/>
    </xf>
    <xf numFmtId="0" fontId="6" fillId="6" borderId="6" xfId="0" applyFont="1" applyFill="1" applyBorder="1" applyAlignment="1">
      <alignment horizontal="left"/>
    </xf>
    <xf numFmtId="0" fontId="6" fillId="6" borderId="18" xfId="0" applyFont="1" applyFill="1" applyBorder="1" applyAlignment="1">
      <alignment horizontal="center"/>
    </xf>
    <xf numFmtId="0" fontId="6" fillId="6" borderId="17" xfId="0" applyFont="1" applyFill="1" applyBorder="1" applyAlignment="1">
      <alignment horizontal="center" vertical="top" wrapText="1"/>
    </xf>
    <xf numFmtId="0" fontId="8" fillId="7" borderId="24" xfId="0" applyFont="1" applyFill="1" applyBorder="1" applyAlignment="1">
      <alignment horizontal="center" vertical="top" wrapText="1"/>
    </xf>
    <xf numFmtId="0" fontId="8" fillId="7" borderId="17" xfId="0" applyFont="1" applyFill="1" applyBorder="1" applyAlignment="1">
      <alignment horizontal="center" vertical="top" wrapText="1"/>
    </xf>
    <xf numFmtId="0" fontId="12" fillId="7" borderId="6" xfId="1" applyFill="1" applyBorder="1" applyAlignment="1" applyProtection="1">
      <alignment horizontal="center" vertical="top" wrapText="1"/>
    </xf>
    <xf numFmtId="0" fontId="11" fillId="7" borderId="20" xfId="0" applyFont="1" applyFill="1" applyBorder="1" applyAlignment="1">
      <alignment horizontal="center" vertical="top" wrapText="1"/>
    </xf>
    <xf numFmtId="0" fontId="11" fillId="7" borderId="24" xfId="0" applyFont="1" applyFill="1" applyBorder="1" applyAlignment="1">
      <alignment horizontal="center" vertical="top" wrapText="1"/>
    </xf>
    <xf numFmtId="0" fontId="13" fillId="6" borderId="37" xfId="0" applyFont="1" applyFill="1" applyBorder="1" applyAlignment="1">
      <alignment horizontal="left" vertical="top" wrapText="1"/>
    </xf>
    <xf numFmtId="0" fontId="8" fillId="7" borderId="20"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37" xfId="0" applyFont="1" applyFill="1" applyBorder="1" applyAlignment="1">
      <alignment horizontal="center" vertical="top" wrapText="1"/>
    </xf>
    <xf numFmtId="0" fontId="6" fillId="5" borderId="16" xfId="0" applyFont="1" applyFill="1" applyBorder="1" applyAlignment="1">
      <alignment horizontal="center"/>
    </xf>
    <xf numFmtId="0" fontId="6" fillId="13" borderId="15" xfId="0" applyFont="1" applyFill="1" applyBorder="1" applyAlignment="1">
      <alignment horizontal="center"/>
    </xf>
    <xf numFmtId="0" fontId="6" fillId="13" borderId="37"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40" xfId="0" applyFont="1" applyFill="1" applyBorder="1" applyAlignment="1">
      <alignment horizontal="center" vertical="top" wrapText="1"/>
    </xf>
    <xf numFmtId="0" fontId="8" fillId="6" borderId="19" xfId="0" applyFont="1" applyFill="1" applyBorder="1" applyAlignment="1">
      <alignment vertical="top" wrapText="1"/>
    </xf>
    <xf numFmtId="0" fontId="11" fillId="7" borderId="30" xfId="0" applyFont="1" applyFill="1" applyBorder="1" applyAlignment="1">
      <alignment horizontal="center" vertical="top" wrapText="1"/>
    </xf>
    <xf numFmtId="0" fontId="11" fillId="7" borderId="31" xfId="0" applyFont="1" applyFill="1" applyBorder="1" applyAlignment="1">
      <alignment horizontal="center" vertical="top" wrapText="1"/>
    </xf>
    <xf numFmtId="0" fontId="11" fillId="7" borderId="22" xfId="0" applyFont="1" applyFill="1" applyBorder="1" applyAlignment="1">
      <alignment horizontal="center" vertical="top" wrapText="1"/>
    </xf>
    <xf numFmtId="0" fontId="11" fillId="7" borderId="42" xfId="0" applyFont="1" applyFill="1" applyBorder="1" applyAlignment="1">
      <alignment horizontal="center" vertical="top" wrapText="1"/>
    </xf>
    <xf numFmtId="0" fontId="11" fillId="7" borderId="39" xfId="0" applyFont="1" applyFill="1" applyBorder="1" applyAlignment="1">
      <alignment horizontal="center" vertical="top" wrapText="1"/>
    </xf>
    <xf numFmtId="0" fontId="11" fillId="7" borderId="26" xfId="0" applyFont="1" applyFill="1" applyBorder="1" applyAlignment="1">
      <alignment horizontal="center" vertical="top" wrapText="1"/>
    </xf>
    <xf numFmtId="0" fontId="6" fillId="5" borderId="17" xfId="0" applyFont="1" applyFill="1" applyBorder="1" applyAlignment="1">
      <alignment horizontal="center"/>
    </xf>
    <xf numFmtId="0" fontId="11" fillId="7" borderId="37" xfId="0" applyFont="1" applyFill="1" applyBorder="1" applyAlignment="1">
      <alignment horizontal="center" vertical="top" wrapText="1"/>
    </xf>
    <xf numFmtId="0" fontId="6" fillId="6" borderId="4" xfId="0" applyFont="1" applyFill="1" applyBorder="1" applyAlignment="1">
      <alignment horizontal="left" vertical="top" wrapText="1"/>
    </xf>
    <xf numFmtId="0" fontId="6" fillId="6" borderId="30" xfId="0" applyFont="1" applyFill="1" applyBorder="1" applyAlignment="1">
      <alignment horizontal="left" vertical="top" wrapText="1"/>
    </xf>
    <xf numFmtId="0" fontId="6" fillId="6" borderId="18" xfId="0" applyFont="1" applyFill="1" applyBorder="1" applyAlignment="1">
      <alignment horizontal="left"/>
    </xf>
    <xf numFmtId="0" fontId="6" fillId="6" borderId="2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13" fillId="6" borderId="17" xfId="0" applyFont="1" applyFill="1" applyBorder="1" applyAlignment="1">
      <alignment horizontal="left" vertical="top" wrapText="1"/>
    </xf>
    <xf numFmtId="0" fontId="13" fillId="6" borderId="6" xfId="0" applyFont="1" applyFill="1" applyBorder="1" applyAlignment="1">
      <alignment horizontal="left" vertical="top" wrapText="1"/>
    </xf>
    <xf numFmtId="0" fontId="6" fillId="6" borderId="19" xfId="0" applyFont="1" applyFill="1" applyBorder="1" applyAlignment="1">
      <alignment horizontal="center" vertical="top" wrapText="1"/>
    </xf>
    <xf numFmtId="0" fontId="6" fillId="6" borderId="37" xfId="0" applyFont="1" applyFill="1" applyBorder="1" applyAlignment="1">
      <alignment horizontal="center" vertical="top" wrapText="1"/>
    </xf>
    <xf numFmtId="0" fontId="8" fillId="6" borderId="4" xfId="0" applyFont="1" applyFill="1" applyBorder="1" applyAlignment="1">
      <alignment vertical="top" wrapText="1"/>
    </xf>
    <xf numFmtId="0" fontId="14" fillId="11" borderId="33" xfId="0" applyFont="1" applyFill="1" applyBorder="1" applyAlignment="1">
      <alignment vertical="top" wrapText="1"/>
    </xf>
    <xf numFmtId="0" fontId="14" fillId="11" borderId="34" xfId="0" applyFont="1" applyFill="1" applyBorder="1" applyAlignment="1">
      <alignment vertical="top" wrapText="1"/>
    </xf>
    <xf numFmtId="0" fontId="14" fillId="11" borderId="35" xfId="0" applyFont="1" applyFill="1" applyBorder="1" applyAlignment="1">
      <alignment horizontal="center" vertical="top" wrapText="1"/>
    </xf>
    <xf numFmtId="0" fontId="14" fillId="11" borderId="36" xfId="0" applyFont="1" applyFill="1" applyBorder="1" applyAlignment="1">
      <alignment horizontal="center" vertical="top" wrapText="1"/>
    </xf>
    <xf numFmtId="0" fontId="11" fillId="7" borderId="19" xfId="0" applyFont="1" applyFill="1" applyBorder="1" applyAlignment="1">
      <alignment horizontal="center" vertical="top" wrapText="1"/>
    </xf>
    <xf numFmtId="0" fontId="15" fillId="12" borderId="4" xfId="0" applyFont="1" applyFill="1" applyBorder="1" applyAlignment="1">
      <alignment horizontal="center" vertical="top" wrapText="1"/>
    </xf>
    <xf numFmtId="0" fontId="15" fillId="12" borderId="5" xfId="0" applyFont="1" applyFill="1" applyBorder="1" applyAlignment="1">
      <alignment horizontal="center" vertical="top" wrapText="1"/>
    </xf>
    <xf numFmtId="0" fontId="15" fillId="12" borderId="6" xfId="0" applyFont="1" applyFill="1" applyBorder="1" applyAlignment="1">
      <alignment horizontal="center" vertical="top" wrapText="1"/>
    </xf>
    <xf numFmtId="0" fontId="13" fillId="6" borderId="19" xfId="0" applyFont="1" applyFill="1" applyBorder="1" applyAlignment="1">
      <alignment horizontal="left" vertical="top" wrapText="1"/>
    </xf>
    <xf numFmtId="0" fontId="0" fillId="9" borderId="5" xfId="0" applyFill="1" applyBorder="1" applyAlignment="1">
      <alignment vertical="center" wrapText="1"/>
    </xf>
    <xf numFmtId="0" fontId="0" fillId="9" borderId="43" xfId="0" applyFill="1" applyBorder="1" applyAlignment="1">
      <alignment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42"/>
  <sheetViews>
    <sheetView tabSelected="1" zoomScale="80" zoomScaleNormal="80" workbookViewId="0">
      <selection activeCell="C110" sqref="C110"/>
    </sheetView>
  </sheetViews>
  <sheetFormatPr defaultColWidth="14.42578125" defaultRowHeight="15" customHeight="1" x14ac:dyDescent="0.25"/>
  <cols>
    <col min="1" max="1" width="29.140625" customWidth="1"/>
    <col min="2" max="2" width="42.7109375" customWidth="1"/>
    <col min="3" max="3" width="30.28515625" customWidth="1"/>
    <col min="4" max="4" width="28.42578125" customWidth="1"/>
    <col min="5" max="5" width="17" customWidth="1"/>
    <col min="6" max="6" width="63.140625" customWidth="1"/>
    <col min="7" max="7" width="52.5703125" customWidth="1"/>
    <col min="8" max="25" width="8.7109375" customWidth="1"/>
  </cols>
  <sheetData>
    <row r="1" spans="1:26" x14ac:dyDescent="0.25">
      <c r="A1" s="1"/>
      <c r="B1" s="1"/>
      <c r="C1" s="1"/>
      <c r="D1" s="1"/>
      <c r="E1" s="1"/>
      <c r="F1" s="1"/>
      <c r="G1" s="1"/>
      <c r="H1" s="1"/>
      <c r="I1" s="1"/>
      <c r="J1" s="1"/>
      <c r="K1" s="1"/>
      <c r="L1" s="1"/>
      <c r="M1" s="1"/>
      <c r="N1" s="1"/>
      <c r="O1" s="1"/>
      <c r="P1" s="1"/>
      <c r="Q1" s="1"/>
      <c r="R1" s="1"/>
      <c r="S1" s="1"/>
      <c r="T1" s="1"/>
      <c r="U1" s="1"/>
      <c r="V1" s="2"/>
      <c r="W1" s="2"/>
      <c r="X1" s="2"/>
      <c r="Y1" s="2"/>
      <c r="Z1" s="2"/>
    </row>
    <row r="2" spans="1:26" x14ac:dyDescent="0.25">
      <c r="A2" s="1"/>
      <c r="B2" s="1"/>
      <c r="C2" s="1"/>
      <c r="D2" s="1"/>
      <c r="E2" s="1"/>
      <c r="F2" s="1"/>
      <c r="G2" s="1"/>
      <c r="H2" s="1"/>
      <c r="I2" s="1"/>
      <c r="J2" s="1"/>
      <c r="K2" s="1"/>
      <c r="L2" s="1"/>
      <c r="M2" s="1"/>
      <c r="N2" s="1"/>
      <c r="O2" s="1"/>
      <c r="P2" s="1"/>
      <c r="Q2" s="1"/>
      <c r="R2" s="1"/>
      <c r="S2" s="1"/>
      <c r="T2" s="1"/>
      <c r="U2" s="1"/>
      <c r="V2" s="2"/>
      <c r="W2" s="2"/>
      <c r="X2" s="2"/>
      <c r="Y2" s="2"/>
      <c r="Z2" s="2"/>
    </row>
    <row r="3" spans="1:26" x14ac:dyDescent="0.25">
      <c r="A3" s="1"/>
      <c r="B3" s="1"/>
      <c r="C3" s="1"/>
      <c r="D3" s="1"/>
      <c r="E3" s="1"/>
      <c r="F3" s="1"/>
      <c r="G3" s="1"/>
      <c r="H3" s="1"/>
      <c r="I3" s="1"/>
      <c r="J3" s="1"/>
      <c r="K3" s="1"/>
      <c r="L3" s="1"/>
      <c r="M3" s="1"/>
      <c r="N3" s="1"/>
      <c r="O3" s="1"/>
      <c r="P3" s="1"/>
      <c r="Q3" s="1"/>
      <c r="R3" s="1"/>
      <c r="S3" s="1"/>
      <c r="T3" s="1"/>
      <c r="U3" s="1"/>
      <c r="V3" s="2"/>
      <c r="W3" s="2"/>
      <c r="X3" s="2"/>
      <c r="Y3" s="2"/>
      <c r="Z3" s="2"/>
    </row>
    <row r="4" spans="1:26" x14ac:dyDescent="0.25">
      <c r="A4" s="1"/>
      <c r="B4" s="1"/>
      <c r="C4" s="1"/>
      <c r="D4" s="1"/>
      <c r="E4" s="1"/>
      <c r="F4" s="1"/>
      <c r="G4" s="1"/>
      <c r="H4" s="1"/>
      <c r="I4" s="1"/>
      <c r="J4" s="1"/>
      <c r="K4" s="1"/>
      <c r="L4" s="1"/>
      <c r="M4" s="1"/>
      <c r="N4" s="1"/>
      <c r="O4" s="1"/>
      <c r="P4" s="1"/>
      <c r="Q4" s="1"/>
      <c r="R4" s="1"/>
      <c r="S4" s="1"/>
      <c r="T4" s="1"/>
      <c r="U4" s="1"/>
      <c r="V4" s="2"/>
      <c r="W4" s="2"/>
      <c r="X4" s="2"/>
      <c r="Y4" s="2"/>
      <c r="Z4" s="2"/>
    </row>
    <row r="5" spans="1:26" x14ac:dyDescent="0.25">
      <c r="A5" s="1"/>
      <c r="B5" s="1"/>
      <c r="C5" s="1"/>
      <c r="D5" s="1"/>
      <c r="E5" s="1"/>
      <c r="F5" s="1"/>
      <c r="G5" s="1"/>
      <c r="H5" s="1"/>
      <c r="I5" s="1"/>
      <c r="J5" s="1"/>
      <c r="K5" s="1"/>
      <c r="L5" s="1"/>
      <c r="M5" s="1"/>
      <c r="N5" s="1"/>
      <c r="O5" s="1"/>
      <c r="P5" s="1"/>
      <c r="Q5" s="1"/>
      <c r="R5" s="1"/>
      <c r="S5" s="1"/>
      <c r="T5" s="1"/>
      <c r="U5" s="1"/>
      <c r="V5" s="2"/>
      <c r="W5" s="2"/>
      <c r="X5" s="2"/>
      <c r="Y5" s="2"/>
      <c r="Z5" s="2"/>
    </row>
    <row r="6" spans="1:26" x14ac:dyDescent="0.25">
      <c r="A6" s="1"/>
      <c r="B6" s="1"/>
      <c r="C6" s="1"/>
      <c r="D6" s="1"/>
      <c r="E6" s="1"/>
      <c r="F6" s="1"/>
      <c r="G6" s="1"/>
      <c r="H6" s="1"/>
      <c r="I6" s="1"/>
      <c r="J6" s="1"/>
      <c r="K6" s="1"/>
      <c r="L6" s="1"/>
      <c r="M6" s="1"/>
      <c r="N6" s="1"/>
      <c r="O6" s="1"/>
      <c r="P6" s="1"/>
      <c r="Q6" s="1"/>
      <c r="R6" s="1"/>
      <c r="S6" s="1"/>
      <c r="T6" s="1"/>
      <c r="U6" s="1"/>
      <c r="V6" s="2"/>
      <c r="W6" s="2"/>
      <c r="X6" s="2"/>
      <c r="Y6" s="2"/>
      <c r="Z6" s="2"/>
    </row>
    <row r="7" spans="1:26" x14ac:dyDescent="0.25">
      <c r="A7" s="127" t="s">
        <v>0</v>
      </c>
      <c r="B7" s="128"/>
      <c r="C7" s="128"/>
      <c r="D7" s="128"/>
      <c r="E7" s="128"/>
      <c r="F7" s="1"/>
      <c r="G7" s="1"/>
      <c r="H7" s="1"/>
      <c r="I7" s="1"/>
      <c r="J7" s="1"/>
      <c r="K7" s="1"/>
      <c r="L7" s="1"/>
      <c r="M7" s="1"/>
      <c r="N7" s="1"/>
      <c r="O7" s="1"/>
      <c r="P7" s="1"/>
      <c r="Q7" s="1"/>
      <c r="R7" s="1"/>
      <c r="S7" s="1"/>
      <c r="T7" s="1"/>
      <c r="U7" s="1"/>
      <c r="V7" s="2"/>
      <c r="W7" s="2"/>
      <c r="X7" s="2"/>
      <c r="Y7" s="2"/>
      <c r="Z7" s="2"/>
    </row>
    <row r="8" spans="1:26" ht="15.75" thickBot="1" x14ac:dyDescent="0.3">
      <c r="A8" s="129"/>
      <c r="B8" s="128"/>
      <c r="C8" s="128"/>
      <c r="D8" s="128"/>
      <c r="E8" s="128"/>
      <c r="F8" s="1"/>
      <c r="G8" s="1"/>
      <c r="H8" s="1"/>
      <c r="I8" s="1"/>
      <c r="J8" s="1"/>
      <c r="K8" s="1"/>
      <c r="L8" s="1"/>
      <c r="M8" s="1"/>
      <c r="N8" s="1"/>
      <c r="O8" s="1"/>
      <c r="P8" s="1"/>
      <c r="Q8" s="1"/>
      <c r="R8" s="1"/>
      <c r="S8" s="1"/>
      <c r="T8" s="1"/>
      <c r="U8" s="1"/>
      <c r="V8" s="2"/>
      <c r="W8" s="2"/>
      <c r="X8" s="2"/>
      <c r="Y8" s="2"/>
      <c r="Z8" s="2"/>
    </row>
    <row r="9" spans="1:26" ht="54.75" customHeight="1" x14ac:dyDescent="0.25">
      <c r="A9" s="9" t="s">
        <v>1</v>
      </c>
      <c r="B9" s="10" t="s">
        <v>2</v>
      </c>
      <c r="C9" s="10" t="s">
        <v>3</v>
      </c>
      <c r="D9" s="10" t="s">
        <v>4</v>
      </c>
      <c r="E9" s="11" t="s">
        <v>5</v>
      </c>
      <c r="F9" s="1"/>
      <c r="G9" s="1"/>
      <c r="H9" s="1"/>
      <c r="I9" s="1"/>
      <c r="J9" s="1"/>
      <c r="K9" s="1"/>
      <c r="L9" s="1"/>
      <c r="M9" s="1"/>
      <c r="N9" s="1"/>
      <c r="O9" s="1"/>
      <c r="P9" s="1"/>
      <c r="Q9" s="1"/>
      <c r="R9" s="1"/>
      <c r="S9" s="1"/>
      <c r="T9" s="1"/>
      <c r="U9" s="1"/>
      <c r="V9" s="1"/>
      <c r="W9" s="1"/>
      <c r="X9" s="1"/>
      <c r="Y9" s="1"/>
      <c r="Z9" s="2"/>
    </row>
    <row r="10" spans="1:26" x14ac:dyDescent="0.25">
      <c r="A10" s="12">
        <v>1</v>
      </c>
      <c r="B10" s="27" t="s">
        <v>42</v>
      </c>
      <c r="C10" s="28">
        <v>4</v>
      </c>
      <c r="D10" s="54">
        <v>20000</v>
      </c>
      <c r="E10" s="17">
        <f t="shared" ref="E10:E15" si="0">D10*C10</f>
        <v>80000</v>
      </c>
      <c r="F10" s="1"/>
      <c r="G10" s="1"/>
      <c r="H10" s="1"/>
      <c r="I10" s="1"/>
      <c r="J10" s="1"/>
      <c r="K10" s="1"/>
      <c r="L10" s="1"/>
      <c r="M10" s="1"/>
      <c r="N10" s="1"/>
      <c r="O10" s="1"/>
      <c r="P10" s="1"/>
      <c r="Q10" s="1"/>
      <c r="R10" s="1"/>
      <c r="S10" s="1"/>
      <c r="T10" s="1"/>
      <c r="U10" s="1"/>
      <c r="V10" s="1"/>
      <c r="W10" s="1"/>
      <c r="X10" s="1"/>
      <c r="Y10" s="1"/>
      <c r="Z10" s="2"/>
    </row>
    <row r="11" spans="1:26" x14ac:dyDescent="0.25">
      <c r="A11" s="12">
        <v>2</v>
      </c>
      <c r="B11" s="56" t="s">
        <v>75</v>
      </c>
      <c r="C11" s="55">
        <v>1</v>
      </c>
      <c r="D11" s="57">
        <v>15000</v>
      </c>
      <c r="E11" s="18">
        <f t="shared" si="0"/>
        <v>15000</v>
      </c>
      <c r="F11" s="1"/>
      <c r="G11" s="1"/>
      <c r="H11" s="1"/>
      <c r="I11" s="1"/>
      <c r="J11" s="1"/>
      <c r="K11" s="1"/>
      <c r="L11" s="1"/>
      <c r="M11" s="1"/>
      <c r="N11" s="1"/>
      <c r="O11" s="1"/>
      <c r="P11" s="1"/>
      <c r="Q11" s="1"/>
      <c r="R11" s="1"/>
      <c r="S11" s="1"/>
      <c r="T11" s="1"/>
      <c r="U11" s="1"/>
      <c r="V11" s="1"/>
      <c r="W11" s="1"/>
      <c r="X11" s="1"/>
      <c r="Y11" s="1"/>
      <c r="Z11" s="2"/>
    </row>
    <row r="12" spans="1:26" x14ac:dyDescent="0.25">
      <c r="A12" s="12">
        <v>3</v>
      </c>
      <c r="B12" s="56" t="s">
        <v>76</v>
      </c>
      <c r="C12" s="55">
        <v>4</v>
      </c>
      <c r="D12" s="57">
        <v>7000</v>
      </c>
      <c r="E12" s="18">
        <f t="shared" si="0"/>
        <v>28000</v>
      </c>
      <c r="F12" s="1"/>
      <c r="G12" s="1"/>
      <c r="H12" s="1"/>
      <c r="I12" s="1"/>
      <c r="J12" s="1"/>
      <c r="K12" s="1"/>
      <c r="L12" s="1"/>
      <c r="M12" s="1"/>
      <c r="N12" s="1"/>
      <c r="O12" s="1"/>
      <c r="P12" s="1"/>
      <c r="Q12" s="1"/>
      <c r="R12" s="1"/>
      <c r="S12" s="1"/>
      <c r="T12" s="1"/>
      <c r="U12" s="1"/>
      <c r="V12" s="1"/>
      <c r="W12" s="1"/>
      <c r="X12" s="1"/>
      <c r="Y12" s="1"/>
      <c r="Z12" s="2"/>
    </row>
    <row r="13" spans="1:26" x14ac:dyDescent="0.25">
      <c r="A13" s="12">
        <v>4</v>
      </c>
      <c r="B13" s="27" t="s">
        <v>17</v>
      </c>
      <c r="C13" s="28">
        <v>2</v>
      </c>
      <c r="D13" s="54">
        <v>28000</v>
      </c>
      <c r="E13" s="18">
        <f t="shared" si="0"/>
        <v>56000</v>
      </c>
      <c r="F13" s="1"/>
      <c r="G13" s="1"/>
      <c r="H13" s="1"/>
      <c r="I13" s="1"/>
      <c r="J13" s="1"/>
      <c r="K13" s="1"/>
      <c r="L13" s="1"/>
      <c r="M13" s="1"/>
      <c r="N13" s="1"/>
      <c r="O13" s="1"/>
      <c r="P13" s="1"/>
      <c r="Q13" s="1"/>
      <c r="R13" s="1"/>
      <c r="S13" s="1"/>
      <c r="T13" s="1"/>
      <c r="U13" s="1"/>
      <c r="V13" s="1"/>
      <c r="W13" s="1"/>
      <c r="X13" s="1"/>
      <c r="Y13" s="1"/>
      <c r="Z13" s="2"/>
    </row>
    <row r="14" spans="1:26" x14ac:dyDescent="0.25">
      <c r="A14" s="12">
        <v>5</v>
      </c>
      <c r="B14" s="5" t="s">
        <v>133</v>
      </c>
      <c r="C14" s="4">
        <v>2</v>
      </c>
      <c r="D14" s="105">
        <v>100000</v>
      </c>
      <c r="E14" s="18">
        <f t="shared" si="0"/>
        <v>200000</v>
      </c>
      <c r="F14" s="1"/>
      <c r="G14" s="1"/>
      <c r="H14" s="1"/>
      <c r="I14" s="1"/>
      <c r="J14" s="1"/>
      <c r="K14" s="1"/>
      <c r="L14" s="1"/>
      <c r="M14" s="1"/>
      <c r="N14" s="1"/>
      <c r="O14" s="1"/>
      <c r="P14" s="1"/>
      <c r="Q14" s="1"/>
      <c r="R14" s="1"/>
      <c r="S14" s="1"/>
      <c r="T14" s="1"/>
      <c r="U14" s="1"/>
      <c r="V14" s="1"/>
      <c r="W14" s="1"/>
      <c r="X14" s="1"/>
      <c r="Y14" s="1"/>
      <c r="Z14" s="2"/>
    </row>
    <row r="15" spans="1:26" ht="15.75" thickBot="1" x14ac:dyDescent="0.3">
      <c r="A15" s="13"/>
      <c r="B15" s="14"/>
      <c r="C15" s="15"/>
      <c r="D15" s="19"/>
      <c r="E15" s="20">
        <f t="shared" si="0"/>
        <v>0</v>
      </c>
      <c r="F15" s="1"/>
      <c r="G15" s="1"/>
      <c r="H15" s="1"/>
      <c r="I15" s="1"/>
      <c r="J15" s="1"/>
      <c r="K15" s="1"/>
      <c r="L15" s="1"/>
      <c r="M15" s="1"/>
      <c r="N15" s="1"/>
      <c r="O15" s="1"/>
      <c r="P15" s="1"/>
      <c r="Q15" s="1"/>
      <c r="R15" s="1"/>
      <c r="S15" s="1"/>
      <c r="T15" s="1"/>
      <c r="U15" s="1"/>
      <c r="V15" s="1"/>
      <c r="W15" s="1"/>
      <c r="X15" s="1"/>
      <c r="Y15" s="1"/>
      <c r="Z15" s="2"/>
    </row>
    <row r="16" spans="1:26" ht="15.75" thickBot="1" x14ac:dyDescent="0.3">
      <c r="A16" s="3"/>
      <c r="B16" s="6"/>
      <c r="C16" s="3"/>
      <c r="D16" s="21">
        <f>D10+D11+D12+D13+D14+D15</f>
        <v>170000</v>
      </c>
      <c r="E16" s="22">
        <f>E10+E11+E12+E13+E14+E15</f>
        <v>379000</v>
      </c>
      <c r="F16" s="1"/>
      <c r="G16" s="1"/>
      <c r="H16" s="1"/>
      <c r="I16" s="1"/>
      <c r="J16" s="1"/>
      <c r="K16" s="1"/>
      <c r="L16" s="1"/>
      <c r="M16" s="1"/>
      <c r="N16" s="1"/>
      <c r="O16" s="1"/>
      <c r="P16" s="1"/>
      <c r="Q16" s="1"/>
      <c r="R16" s="1"/>
      <c r="S16" s="1"/>
      <c r="T16" s="1"/>
      <c r="U16" s="1"/>
      <c r="V16" s="1"/>
      <c r="W16" s="1"/>
      <c r="X16" s="1"/>
      <c r="Y16" s="1"/>
      <c r="Z16" s="2"/>
    </row>
    <row r="17" spans="1:26" s="8" customFormat="1" x14ac:dyDescent="0.25">
      <c r="A17" s="7"/>
      <c r="B17" s="6"/>
      <c r="C17" s="7"/>
      <c r="D17" s="16"/>
      <c r="E17" s="16"/>
      <c r="F17" s="1"/>
      <c r="G17" s="1"/>
      <c r="H17" s="1"/>
      <c r="I17" s="1"/>
      <c r="J17" s="1"/>
      <c r="K17" s="1"/>
      <c r="L17" s="1"/>
      <c r="M17" s="1"/>
      <c r="N17" s="1"/>
      <c r="O17" s="1"/>
      <c r="P17" s="1"/>
      <c r="Q17" s="1"/>
      <c r="R17" s="1"/>
      <c r="S17" s="1"/>
      <c r="T17" s="1"/>
      <c r="U17" s="1"/>
      <c r="V17" s="1"/>
      <c r="W17" s="1"/>
      <c r="X17" s="1"/>
      <c r="Y17" s="1"/>
      <c r="Z17" s="2"/>
    </row>
    <row r="18" spans="1:26" s="8" customFormat="1" x14ac:dyDescent="0.25">
      <c r="A18" s="7"/>
      <c r="B18" s="6"/>
      <c r="C18" s="7"/>
      <c r="D18" s="16"/>
      <c r="E18" s="16"/>
      <c r="F18" s="1"/>
      <c r="G18" s="1"/>
      <c r="H18" s="1"/>
      <c r="I18" s="1"/>
      <c r="J18" s="1"/>
      <c r="K18" s="1"/>
      <c r="L18" s="1"/>
      <c r="M18" s="1"/>
      <c r="N18" s="1"/>
      <c r="O18" s="1"/>
      <c r="P18" s="1"/>
      <c r="Q18" s="1"/>
      <c r="R18" s="1"/>
      <c r="S18" s="1"/>
      <c r="T18" s="1"/>
      <c r="U18" s="1"/>
      <c r="V18" s="1"/>
      <c r="W18" s="1"/>
      <c r="X18" s="1"/>
      <c r="Y18" s="1"/>
      <c r="Z18" s="2"/>
    </row>
    <row r="19" spans="1:26" s="8" customFormat="1" ht="30" x14ac:dyDescent="0.25">
      <c r="A19" s="7"/>
      <c r="B19" s="6"/>
      <c r="C19" s="7"/>
      <c r="D19" s="23" t="s">
        <v>41</v>
      </c>
      <c r="E19" s="24">
        <f>E16</f>
        <v>379000</v>
      </c>
      <c r="F19" s="1"/>
      <c r="G19" s="1"/>
      <c r="H19" s="1"/>
      <c r="I19" s="1"/>
      <c r="J19" s="1"/>
      <c r="K19" s="1"/>
      <c r="L19" s="1"/>
      <c r="M19" s="1"/>
      <c r="N19" s="1"/>
      <c r="O19" s="1"/>
      <c r="P19" s="1"/>
      <c r="Q19" s="1"/>
      <c r="R19" s="1"/>
      <c r="S19" s="1"/>
      <c r="T19" s="1"/>
      <c r="U19" s="1"/>
      <c r="V19" s="1"/>
      <c r="W19" s="1"/>
      <c r="X19" s="1"/>
      <c r="Y19" s="1"/>
      <c r="Z19" s="2"/>
    </row>
    <row r="20" spans="1:26" s="8" customFormat="1" ht="30" x14ac:dyDescent="0.25">
      <c r="A20" s="7"/>
      <c r="B20" s="6"/>
      <c r="C20" s="7"/>
      <c r="D20" s="25" t="s">
        <v>9</v>
      </c>
      <c r="E20" s="26"/>
      <c r="F20" s="1"/>
      <c r="G20" s="1"/>
      <c r="H20" s="1"/>
      <c r="I20" s="1"/>
      <c r="J20" s="1"/>
      <c r="K20" s="1"/>
      <c r="L20" s="1"/>
      <c r="M20" s="1"/>
      <c r="N20" s="1"/>
      <c r="O20" s="1"/>
      <c r="P20" s="1"/>
      <c r="Q20" s="1"/>
      <c r="R20" s="1"/>
      <c r="S20" s="1"/>
      <c r="T20" s="1"/>
      <c r="U20" s="1"/>
      <c r="V20" s="1"/>
      <c r="W20" s="1"/>
      <c r="X20" s="1"/>
      <c r="Y20" s="1"/>
      <c r="Z20" s="2"/>
    </row>
    <row r="21" spans="1:26" s="8" customFormat="1" ht="15.75" thickBot="1" x14ac:dyDescent="0.3">
      <c r="A21" s="7"/>
      <c r="B21" s="6"/>
      <c r="C21" s="7"/>
      <c r="D21" s="16"/>
      <c r="E21" s="16"/>
      <c r="F21" s="1"/>
      <c r="G21" s="1"/>
      <c r="H21" s="1"/>
      <c r="I21" s="1"/>
      <c r="J21" s="1"/>
      <c r="K21" s="1"/>
      <c r="L21" s="1"/>
      <c r="M21" s="1"/>
      <c r="N21" s="1"/>
      <c r="O21" s="1"/>
      <c r="P21" s="1"/>
      <c r="Q21" s="1"/>
      <c r="R21" s="1"/>
      <c r="S21" s="1"/>
      <c r="T21" s="1"/>
      <c r="U21" s="1"/>
      <c r="V21" s="1"/>
      <c r="W21" s="1"/>
      <c r="X21" s="1"/>
      <c r="Y21" s="1"/>
      <c r="Z21" s="2"/>
    </row>
    <row r="22" spans="1:26" s="29" customFormat="1" ht="15.75" thickBot="1" x14ac:dyDescent="0.3">
      <c r="A22" s="146" t="s">
        <v>6</v>
      </c>
      <c r="B22" s="146"/>
      <c r="C22" s="146"/>
      <c r="D22" s="146"/>
      <c r="E22" s="146"/>
    </row>
    <row r="23" spans="1:26" s="29" customFormat="1" ht="26.25" thickBot="1" x14ac:dyDescent="0.3">
      <c r="A23" s="30">
        <v>1</v>
      </c>
      <c r="B23" s="163" t="s">
        <v>7</v>
      </c>
      <c r="C23" s="163"/>
      <c r="D23" s="31" t="s">
        <v>8</v>
      </c>
      <c r="E23" s="32"/>
    </row>
    <row r="24" spans="1:26" s="29" customFormat="1" ht="26.25" thickBot="1" x14ac:dyDescent="0.3">
      <c r="A24" s="33" t="s">
        <v>43</v>
      </c>
      <c r="B24" s="164" t="s">
        <v>42</v>
      </c>
      <c r="C24" s="165"/>
      <c r="D24" s="34" t="s">
        <v>9</v>
      </c>
      <c r="E24" s="32"/>
    </row>
    <row r="25" spans="1:26" s="29" customFormat="1" ht="15.75" thickBot="1" x14ac:dyDescent="0.3">
      <c r="A25" s="35" t="s">
        <v>10</v>
      </c>
      <c r="B25" s="136">
        <v>4</v>
      </c>
      <c r="C25" s="136"/>
      <c r="D25" s="34" t="s">
        <v>11</v>
      </c>
      <c r="E25" s="32"/>
    </row>
    <row r="26" spans="1:26" s="29" customFormat="1" ht="26.25" thickBot="1" x14ac:dyDescent="0.3">
      <c r="A26" s="36" t="s">
        <v>12</v>
      </c>
      <c r="B26" s="124"/>
      <c r="C26" s="124"/>
      <c r="D26" s="37" t="s">
        <v>13</v>
      </c>
      <c r="E26" s="38"/>
    </row>
    <row r="27" spans="1:26" s="29" customFormat="1" ht="26.25" thickBot="1" x14ac:dyDescent="0.3">
      <c r="A27" s="39" t="s">
        <v>14</v>
      </c>
      <c r="B27" s="124"/>
      <c r="C27" s="124"/>
      <c r="D27" s="161"/>
      <c r="E27" s="161"/>
      <c r="F27" s="40" t="s">
        <v>44</v>
      </c>
    </row>
    <row r="28" spans="1:26" s="29" customFormat="1" ht="32.25" customHeight="1" thickBot="1" x14ac:dyDescent="0.3">
      <c r="A28" s="41" t="s">
        <v>15</v>
      </c>
      <c r="B28" s="42" t="s">
        <v>34</v>
      </c>
      <c r="C28" s="42" t="s">
        <v>45</v>
      </c>
      <c r="D28" s="130"/>
      <c r="E28" s="131"/>
      <c r="F28" s="43"/>
    </row>
    <row r="29" spans="1:26" s="29" customFormat="1" ht="32.25" customHeight="1" thickBot="1" x14ac:dyDescent="0.3">
      <c r="A29" s="44"/>
      <c r="B29" s="42" t="s">
        <v>46</v>
      </c>
      <c r="C29" s="42" t="s">
        <v>47</v>
      </c>
      <c r="D29" s="130"/>
      <c r="E29" s="131"/>
      <c r="F29" s="45" t="s">
        <v>48</v>
      </c>
    </row>
    <row r="30" spans="1:26" s="29" customFormat="1" ht="32.25" customHeight="1" thickBot="1" x14ac:dyDescent="0.3">
      <c r="A30" s="44"/>
      <c r="B30" s="42" t="s">
        <v>49</v>
      </c>
      <c r="C30" s="42" t="s">
        <v>50</v>
      </c>
      <c r="D30" s="46"/>
      <c r="E30" s="32"/>
      <c r="F30" s="43"/>
    </row>
    <row r="31" spans="1:26" s="29" customFormat="1" ht="32.25" customHeight="1" thickBot="1" x14ac:dyDescent="0.3">
      <c r="A31" s="44"/>
      <c r="B31" s="42" t="s">
        <v>51</v>
      </c>
      <c r="C31" s="42" t="s">
        <v>52</v>
      </c>
      <c r="D31" s="46"/>
      <c r="E31" s="32"/>
      <c r="F31" s="43"/>
    </row>
    <row r="32" spans="1:26" s="29" customFormat="1" ht="32.25" customHeight="1" thickBot="1" x14ac:dyDescent="0.3">
      <c r="A32" s="44"/>
      <c r="B32" s="42" t="s">
        <v>53</v>
      </c>
      <c r="C32" s="42" t="s">
        <v>54</v>
      </c>
      <c r="D32" s="46"/>
      <c r="E32" s="32"/>
      <c r="F32" s="43"/>
    </row>
    <row r="33" spans="1:26" s="29" customFormat="1" ht="32.25" customHeight="1" thickBot="1" x14ac:dyDescent="0.3">
      <c r="A33" s="44"/>
      <c r="B33" s="42" t="s">
        <v>55</v>
      </c>
      <c r="C33" s="42" t="s">
        <v>56</v>
      </c>
      <c r="D33" s="46"/>
      <c r="E33" s="32"/>
      <c r="F33" s="43"/>
    </row>
    <row r="34" spans="1:26" s="29" customFormat="1" ht="32.25" customHeight="1" thickBot="1" x14ac:dyDescent="0.3">
      <c r="A34" s="44"/>
      <c r="B34" s="42" t="s">
        <v>57</v>
      </c>
      <c r="C34" s="42" t="s">
        <v>58</v>
      </c>
      <c r="D34" s="46"/>
      <c r="E34" s="32"/>
      <c r="F34" s="43"/>
    </row>
    <row r="35" spans="1:26" s="29" customFormat="1" ht="32.25" customHeight="1" thickBot="1" x14ac:dyDescent="0.3">
      <c r="A35" s="44"/>
      <c r="B35" s="42" t="s">
        <v>35</v>
      </c>
      <c r="C35" s="42" t="s">
        <v>59</v>
      </c>
      <c r="D35" s="130"/>
      <c r="E35" s="131"/>
      <c r="F35" s="45" t="s">
        <v>60</v>
      </c>
    </row>
    <row r="36" spans="1:26" s="29" customFormat="1" ht="32.25" customHeight="1" thickBot="1" x14ac:dyDescent="0.3">
      <c r="A36" s="44"/>
      <c r="B36" s="35" t="s">
        <v>61</v>
      </c>
      <c r="C36" s="35" t="s">
        <v>62</v>
      </c>
      <c r="D36" s="130"/>
      <c r="E36" s="131"/>
      <c r="F36" s="43"/>
    </row>
    <row r="37" spans="1:26" s="29" customFormat="1" ht="32.25" customHeight="1" thickBot="1" x14ac:dyDescent="0.3">
      <c r="A37" s="44"/>
      <c r="B37" s="35" t="s">
        <v>63</v>
      </c>
      <c r="C37" s="35" t="s">
        <v>64</v>
      </c>
      <c r="D37" s="130"/>
      <c r="E37" s="131"/>
      <c r="F37" s="43"/>
    </row>
    <row r="38" spans="1:26" s="29" customFormat="1" ht="32.25" customHeight="1" thickBot="1" x14ac:dyDescent="0.3">
      <c r="A38" s="44"/>
      <c r="B38" s="35" t="s">
        <v>65</v>
      </c>
      <c r="C38" s="35" t="s">
        <v>66</v>
      </c>
      <c r="D38" s="46"/>
      <c r="E38" s="32"/>
      <c r="F38" s="43"/>
    </row>
    <row r="39" spans="1:26" s="29" customFormat="1" ht="32.25" customHeight="1" thickBot="1" x14ac:dyDescent="0.3">
      <c r="A39" s="44"/>
      <c r="B39" s="35" t="s">
        <v>67</v>
      </c>
      <c r="C39" s="35" t="s">
        <v>68</v>
      </c>
      <c r="D39" s="46"/>
      <c r="E39" s="32"/>
      <c r="F39" s="43"/>
    </row>
    <row r="40" spans="1:26" s="29" customFormat="1" ht="32.25" customHeight="1" thickBot="1" x14ac:dyDescent="0.3">
      <c r="A40" s="44"/>
      <c r="B40" s="35" t="s">
        <v>69</v>
      </c>
      <c r="C40" s="35" t="s">
        <v>70</v>
      </c>
      <c r="D40" s="46"/>
      <c r="E40" s="32"/>
      <c r="F40" s="43"/>
    </row>
    <row r="41" spans="1:26" s="29" customFormat="1" ht="32.25" customHeight="1" thickBot="1" x14ac:dyDescent="0.3">
      <c r="A41" s="44"/>
      <c r="B41" s="44" t="s">
        <v>71</v>
      </c>
      <c r="C41" s="35" t="s">
        <v>72</v>
      </c>
      <c r="D41" s="46"/>
      <c r="E41" s="32"/>
      <c r="F41" s="43"/>
    </row>
    <row r="42" spans="1:26" s="29" customFormat="1" ht="32.25" customHeight="1" thickBot="1" x14ac:dyDescent="0.3">
      <c r="A42" s="44"/>
      <c r="B42" s="42" t="s">
        <v>73</v>
      </c>
      <c r="C42" s="35" t="s">
        <v>70</v>
      </c>
      <c r="D42" s="46"/>
      <c r="E42" s="32"/>
      <c r="F42" s="43"/>
    </row>
    <row r="43" spans="1:26" s="29" customFormat="1" ht="32.25" customHeight="1" thickBot="1" x14ac:dyDescent="0.3">
      <c r="A43" s="47"/>
      <c r="B43" s="35" t="s">
        <v>36</v>
      </c>
      <c r="C43" s="35" t="s">
        <v>70</v>
      </c>
      <c r="D43" s="132"/>
      <c r="E43" s="132"/>
      <c r="F43" s="43"/>
    </row>
    <row r="44" spans="1:26" s="29" customFormat="1" ht="26.25" thickBot="1" x14ac:dyDescent="0.3">
      <c r="A44" s="48"/>
      <c r="B44" s="35" t="s">
        <v>40</v>
      </c>
      <c r="C44" s="35" t="s">
        <v>74</v>
      </c>
      <c r="D44" s="49"/>
      <c r="E44" s="50"/>
      <c r="F44" s="43"/>
    </row>
    <row r="45" spans="1:26" s="29" customFormat="1" ht="15.75" thickBot="1" x14ac:dyDescent="0.3">
      <c r="A45" s="35" t="s">
        <v>28</v>
      </c>
      <c r="B45" s="35" t="s">
        <v>30</v>
      </c>
      <c r="C45" s="51" t="s">
        <v>37</v>
      </c>
      <c r="D45" s="126"/>
      <c r="E45" s="133"/>
      <c r="F45" s="52"/>
    </row>
    <row r="46" spans="1:26" ht="15.75" customHeight="1" thickBot="1" x14ac:dyDescent="0.3">
      <c r="A46" s="1"/>
      <c r="B46" s="1"/>
      <c r="C46" s="1"/>
      <c r="D46" s="1"/>
      <c r="E46" s="1"/>
      <c r="F46" s="1"/>
      <c r="G46" s="1"/>
      <c r="H46" s="1"/>
      <c r="I46" s="1"/>
      <c r="J46" s="1"/>
      <c r="K46" s="1"/>
      <c r="L46" s="1"/>
      <c r="M46" s="1"/>
      <c r="N46" s="1"/>
      <c r="O46" s="1"/>
      <c r="P46" s="1"/>
      <c r="Q46" s="1"/>
      <c r="R46" s="1"/>
      <c r="S46" s="1"/>
      <c r="T46" s="1"/>
      <c r="U46" s="1"/>
      <c r="V46" s="1"/>
      <c r="W46" s="1"/>
      <c r="X46" s="1"/>
      <c r="Y46" s="1"/>
      <c r="Z46" s="2"/>
    </row>
    <row r="47" spans="1:26" s="29" customFormat="1" ht="15.75" thickBot="1" x14ac:dyDescent="0.3">
      <c r="A47" s="159" t="s">
        <v>6</v>
      </c>
      <c r="B47" s="159"/>
      <c r="C47" s="159"/>
      <c r="D47" s="159"/>
      <c r="E47" s="159"/>
    </row>
    <row r="48" spans="1:26" s="29" customFormat="1" ht="26.25" thickBot="1" x14ac:dyDescent="0.3">
      <c r="A48" s="58">
        <v>2</v>
      </c>
      <c r="B48" s="134" t="s">
        <v>7</v>
      </c>
      <c r="C48" s="134"/>
      <c r="D48" s="59" t="s">
        <v>8</v>
      </c>
      <c r="E48" s="60"/>
    </row>
    <row r="49" spans="1:38" s="29" customFormat="1" ht="26.25" thickBot="1" x14ac:dyDescent="0.3">
      <c r="A49" s="61" t="s">
        <v>100</v>
      </c>
      <c r="B49" s="135" t="s">
        <v>75</v>
      </c>
      <c r="C49" s="135"/>
      <c r="D49" s="34" t="s">
        <v>9</v>
      </c>
      <c r="E49" s="32"/>
    </row>
    <row r="50" spans="1:38" s="29" customFormat="1" ht="21" customHeight="1" thickBot="1" x14ac:dyDescent="0.3">
      <c r="A50" s="35" t="s">
        <v>10</v>
      </c>
      <c r="B50" s="136">
        <v>1</v>
      </c>
      <c r="C50" s="136"/>
      <c r="D50" s="34" t="s">
        <v>11</v>
      </c>
      <c r="E50" s="32"/>
    </row>
    <row r="51" spans="1:38" s="29" customFormat="1" ht="62.25" customHeight="1" thickBot="1" x14ac:dyDescent="0.3">
      <c r="A51" s="36" t="s">
        <v>77</v>
      </c>
      <c r="B51" s="124"/>
      <c r="C51" s="124"/>
      <c r="D51" s="62" t="s">
        <v>13</v>
      </c>
      <c r="E51" s="32"/>
      <c r="F51" s="63" t="s">
        <v>44</v>
      </c>
    </row>
    <row r="52" spans="1:38" s="29" customFormat="1" ht="15.75" thickBot="1" x14ac:dyDescent="0.3">
      <c r="A52" s="170" t="s">
        <v>15</v>
      </c>
      <c r="B52" s="42" t="s">
        <v>34</v>
      </c>
      <c r="C52" s="64" t="s">
        <v>78</v>
      </c>
      <c r="D52" s="124"/>
      <c r="E52" s="124"/>
      <c r="F52" s="65" t="s">
        <v>79</v>
      </c>
    </row>
    <row r="53" spans="1:38" s="29" customFormat="1" ht="26.25" thickBot="1" x14ac:dyDescent="0.3">
      <c r="A53" s="170"/>
      <c r="B53" s="42" t="s">
        <v>80</v>
      </c>
      <c r="C53" s="64" t="s">
        <v>81</v>
      </c>
      <c r="D53" s="66"/>
      <c r="E53" s="67"/>
      <c r="F53" s="68"/>
    </row>
    <row r="54" spans="1:38" s="29" customFormat="1" ht="15.75" thickBot="1" x14ac:dyDescent="0.3">
      <c r="A54" s="170"/>
      <c r="B54" s="35" t="s">
        <v>19</v>
      </c>
      <c r="C54" s="51" t="s">
        <v>82</v>
      </c>
      <c r="D54" s="132"/>
      <c r="E54" s="132"/>
      <c r="F54" s="68"/>
    </row>
    <row r="55" spans="1:38" s="29" customFormat="1" ht="26.25" thickBot="1" x14ac:dyDescent="0.3">
      <c r="A55" s="170"/>
      <c r="B55" s="35" t="s">
        <v>83</v>
      </c>
      <c r="C55" s="35" t="s">
        <v>84</v>
      </c>
      <c r="D55" s="49"/>
      <c r="E55" s="32"/>
      <c r="F55" s="68"/>
    </row>
    <row r="56" spans="1:38" s="29" customFormat="1" ht="15.75" thickBot="1" x14ac:dyDescent="0.3">
      <c r="A56" s="170"/>
      <c r="B56" s="35" t="s">
        <v>20</v>
      </c>
      <c r="C56" s="35" t="s">
        <v>85</v>
      </c>
      <c r="D56" s="132"/>
      <c r="E56" s="132"/>
      <c r="F56" s="69"/>
    </row>
    <row r="57" spans="1:38" s="29" customFormat="1" ht="20.25" customHeight="1" thickBot="1" x14ac:dyDescent="0.3">
      <c r="A57" s="170"/>
      <c r="B57" s="35" t="s">
        <v>86</v>
      </c>
      <c r="C57" s="35" t="s">
        <v>87</v>
      </c>
      <c r="D57" s="132"/>
      <c r="E57" s="132"/>
      <c r="F57" s="69"/>
    </row>
    <row r="58" spans="1:38" s="29" customFormat="1" ht="26.25" thickBot="1" x14ac:dyDescent="0.3">
      <c r="A58" s="170"/>
      <c r="B58" s="44" t="s">
        <v>88</v>
      </c>
      <c r="C58" s="70" t="s">
        <v>70</v>
      </c>
      <c r="D58" s="71"/>
      <c r="E58" s="72"/>
      <c r="F58" s="69"/>
    </row>
    <row r="59" spans="1:38" s="73" customFormat="1" ht="30" customHeight="1" thickBot="1" x14ac:dyDescent="0.3">
      <c r="A59" s="42" t="s">
        <v>89</v>
      </c>
      <c r="B59" s="166" t="s">
        <v>90</v>
      </c>
      <c r="C59" s="166"/>
      <c r="D59" s="138"/>
      <c r="E59" s="138"/>
      <c r="F59" s="6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row>
    <row r="60" spans="1:38" s="29" customFormat="1" ht="15.75" thickBot="1" x14ac:dyDescent="0.3">
      <c r="A60" s="35" t="s">
        <v>38</v>
      </c>
      <c r="B60" s="167" t="s">
        <v>37</v>
      </c>
      <c r="C60" s="167"/>
      <c r="D60" s="139"/>
      <c r="E60" s="139"/>
      <c r="F60" s="65" t="s">
        <v>91</v>
      </c>
    </row>
    <row r="61" spans="1:38" s="29" customFormat="1" ht="15.75" thickBot="1" x14ac:dyDescent="0.3"/>
    <row r="62" spans="1:38" s="29" customFormat="1" ht="15.75" thickBot="1" x14ac:dyDescent="0.3">
      <c r="A62" s="159" t="s">
        <v>92</v>
      </c>
      <c r="B62" s="159"/>
      <c r="C62" s="159"/>
      <c r="D62" s="159"/>
      <c r="E62" s="159"/>
      <c r="F62" s="76"/>
    </row>
    <row r="63" spans="1:38" s="29" customFormat="1" ht="26.25" thickBot="1" x14ac:dyDescent="0.3">
      <c r="A63" s="89">
        <v>3</v>
      </c>
      <c r="B63" s="171" t="s">
        <v>7</v>
      </c>
      <c r="C63" s="172"/>
      <c r="D63" s="78" t="s">
        <v>93</v>
      </c>
      <c r="E63" s="60"/>
      <c r="F63" s="79"/>
    </row>
    <row r="64" spans="1:38" s="29" customFormat="1" ht="32.25" customHeight="1" thickBot="1" x14ac:dyDescent="0.3">
      <c r="A64" s="77" t="s">
        <v>100</v>
      </c>
      <c r="B64" s="173" t="s">
        <v>101</v>
      </c>
      <c r="C64" s="174"/>
      <c r="D64" s="80" t="s">
        <v>9</v>
      </c>
      <c r="E64" s="32"/>
      <c r="F64" s="79"/>
    </row>
    <row r="65" spans="1:6" s="29" customFormat="1" ht="15.75" thickBot="1" x14ac:dyDescent="0.3">
      <c r="A65" s="81" t="s">
        <v>32</v>
      </c>
      <c r="B65" s="173">
        <v>4</v>
      </c>
      <c r="C65" s="174"/>
      <c r="D65" s="80" t="s">
        <v>11</v>
      </c>
      <c r="E65" s="32"/>
      <c r="F65" s="79"/>
    </row>
    <row r="66" spans="1:6" s="29" customFormat="1" ht="35.25" customHeight="1" thickBot="1" x14ac:dyDescent="0.3">
      <c r="A66" s="82" t="s">
        <v>33</v>
      </c>
      <c r="B66" s="140"/>
      <c r="C66" s="175"/>
      <c r="D66" s="80" t="s">
        <v>13</v>
      </c>
      <c r="E66" s="32"/>
      <c r="F66" s="63" t="s">
        <v>44</v>
      </c>
    </row>
    <row r="67" spans="1:6" s="29" customFormat="1" ht="23.25" customHeight="1" thickBot="1" x14ac:dyDescent="0.3">
      <c r="A67" s="176" t="s">
        <v>15</v>
      </c>
      <c r="B67" s="142" t="s">
        <v>94</v>
      </c>
      <c r="C67" s="179"/>
      <c r="D67" s="140"/>
      <c r="E67" s="141"/>
      <c r="F67" s="83"/>
    </row>
    <row r="68" spans="1:6" s="29" customFormat="1" ht="21" customHeight="1" thickBot="1" x14ac:dyDescent="0.3">
      <c r="A68" s="177"/>
      <c r="B68" s="84" t="s">
        <v>95</v>
      </c>
      <c r="C68" s="84" t="s">
        <v>96</v>
      </c>
      <c r="D68" s="66"/>
      <c r="E68" s="85"/>
      <c r="F68" s="86" t="s">
        <v>97</v>
      </c>
    </row>
    <row r="69" spans="1:6" s="29" customFormat="1" ht="69.75" customHeight="1" thickBot="1" x14ac:dyDescent="0.3">
      <c r="A69" s="178"/>
      <c r="B69" s="84" t="s">
        <v>98</v>
      </c>
      <c r="C69" s="84" t="s">
        <v>99</v>
      </c>
      <c r="D69" s="66"/>
      <c r="E69" s="85"/>
      <c r="F69" s="83"/>
    </row>
    <row r="70" spans="1:6" s="29" customFormat="1" ht="15.75" thickBot="1" x14ac:dyDescent="0.3">
      <c r="A70" s="87" t="s">
        <v>38</v>
      </c>
      <c r="B70" s="142" t="s">
        <v>37</v>
      </c>
      <c r="C70" s="142"/>
      <c r="D70" s="125"/>
      <c r="E70" s="126"/>
      <c r="F70" s="65" t="s">
        <v>91</v>
      </c>
    </row>
    <row r="71" spans="1:6" s="29" customFormat="1" ht="15.75" thickBot="1" x14ac:dyDescent="0.3">
      <c r="A71" s="74"/>
      <c r="F71" s="88"/>
    </row>
    <row r="72" spans="1:6" s="29" customFormat="1" ht="15.75" thickBot="1" x14ac:dyDescent="0.3">
      <c r="A72" s="146" t="s">
        <v>6</v>
      </c>
      <c r="B72" s="146"/>
      <c r="C72" s="146"/>
      <c r="D72" s="146"/>
      <c r="E72" s="146"/>
    </row>
    <row r="73" spans="1:6" s="29" customFormat="1" ht="26.25" thickBot="1" x14ac:dyDescent="0.3">
      <c r="A73" s="90">
        <v>4</v>
      </c>
      <c r="B73" s="163" t="s">
        <v>7</v>
      </c>
      <c r="C73" s="163"/>
      <c r="D73" s="31" t="s">
        <v>8</v>
      </c>
      <c r="E73" s="32"/>
    </row>
    <row r="74" spans="1:6" s="29" customFormat="1" ht="26.25" thickBot="1" x14ac:dyDescent="0.3">
      <c r="A74" s="91" t="s">
        <v>43</v>
      </c>
      <c r="B74" s="168" t="s">
        <v>17</v>
      </c>
      <c r="C74" s="168"/>
      <c r="D74" s="92" t="s">
        <v>9</v>
      </c>
      <c r="E74" s="32"/>
    </row>
    <row r="75" spans="1:6" s="29" customFormat="1" ht="15.75" thickBot="1" x14ac:dyDescent="0.3">
      <c r="A75" s="100" t="s">
        <v>10</v>
      </c>
      <c r="B75" s="169">
        <v>2</v>
      </c>
      <c r="C75" s="169"/>
      <c r="D75" s="92" t="s">
        <v>11</v>
      </c>
      <c r="E75" s="32"/>
    </row>
    <row r="76" spans="1:6" s="29" customFormat="1" ht="26.25" thickBot="1" x14ac:dyDescent="0.3">
      <c r="A76" s="103" t="s">
        <v>12</v>
      </c>
      <c r="B76" s="160"/>
      <c r="C76" s="160"/>
      <c r="D76" s="37" t="s">
        <v>13</v>
      </c>
      <c r="E76" s="93"/>
    </row>
    <row r="77" spans="1:6" s="29" customFormat="1" ht="26.25" thickBot="1" x14ac:dyDescent="0.3">
      <c r="A77" s="94" t="s">
        <v>14</v>
      </c>
      <c r="B77" s="160"/>
      <c r="C77" s="160"/>
      <c r="D77" s="161"/>
      <c r="E77" s="162"/>
      <c r="F77" s="40" t="s">
        <v>44</v>
      </c>
    </row>
    <row r="78" spans="1:6" s="29" customFormat="1" ht="15.75" thickBot="1" x14ac:dyDescent="0.3">
      <c r="A78" s="41" t="s">
        <v>15</v>
      </c>
      <c r="B78" s="95" t="s">
        <v>16</v>
      </c>
      <c r="C78" s="95" t="s">
        <v>17</v>
      </c>
      <c r="D78" s="160"/>
      <c r="E78" s="140"/>
      <c r="F78" s="43"/>
    </row>
    <row r="79" spans="1:6" s="29" customFormat="1" ht="15.75" thickBot="1" x14ac:dyDescent="0.3">
      <c r="A79" s="96"/>
      <c r="B79" s="95" t="s">
        <v>18</v>
      </c>
      <c r="C79" s="95" t="s">
        <v>102</v>
      </c>
      <c r="D79" s="130"/>
      <c r="E79" s="137"/>
      <c r="F79" s="45" t="s">
        <v>103</v>
      </c>
    </row>
    <row r="80" spans="1:6" s="29" customFormat="1" ht="15.75" thickBot="1" x14ac:dyDescent="0.3">
      <c r="A80" s="44"/>
      <c r="B80" s="100" t="s">
        <v>104</v>
      </c>
      <c r="C80" s="100" t="s">
        <v>105</v>
      </c>
      <c r="D80" s="140"/>
      <c r="E80" s="141"/>
      <c r="F80" s="43"/>
    </row>
    <row r="81" spans="1:6" s="29" customFormat="1" ht="92.25" customHeight="1" thickBot="1" x14ac:dyDescent="0.3">
      <c r="A81" s="44"/>
      <c r="B81" s="100" t="s">
        <v>19</v>
      </c>
      <c r="C81" s="101" t="s">
        <v>106</v>
      </c>
      <c r="D81" s="130"/>
      <c r="E81" s="137"/>
      <c r="F81" s="45" t="s">
        <v>107</v>
      </c>
    </row>
    <row r="82" spans="1:6" s="29" customFormat="1" ht="15.75" thickBot="1" x14ac:dyDescent="0.3">
      <c r="A82" s="44"/>
      <c r="B82" s="100" t="s">
        <v>20</v>
      </c>
      <c r="C82" s="100" t="s">
        <v>21</v>
      </c>
      <c r="D82" s="125"/>
      <c r="E82" s="126"/>
      <c r="F82" s="43"/>
    </row>
    <row r="83" spans="1:6" s="29" customFormat="1" ht="15.75" thickBot="1" x14ac:dyDescent="0.3">
      <c r="A83" s="44"/>
      <c r="B83" s="100" t="s">
        <v>22</v>
      </c>
      <c r="C83" s="100" t="s">
        <v>108</v>
      </c>
      <c r="D83" s="126"/>
      <c r="E83" s="133"/>
      <c r="F83" s="43"/>
    </row>
    <row r="84" spans="1:6" s="29" customFormat="1" ht="64.5" thickBot="1" x14ac:dyDescent="0.3">
      <c r="A84" s="96"/>
      <c r="B84" s="95" t="s">
        <v>23</v>
      </c>
      <c r="C84" s="100" t="s">
        <v>109</v>
      </c>
      <c r="D84" s="46"/>
      <c r="E84" s="32"/>
      <c r="F84" s="45" t="s">
        <v>110</v>
      </c>
    </row>
    <row r="85" spans="1:6" s="29" customFormat="1" ht="15.75" thickBot="1" x14ac:dyDescent="0.3">
      <c r="A85" s="44"/>
      <c r="B85" s="100" t="s">
        <v>24</v>
      </c>
      <c r="C85" s="104" t="s">
        <v>111</v>
      </c>
      <c r="D85" s="126"/>
      <c r="E85" s="133"/>
      <c r="F85" s="43"/>
    </row>
    <row r="86" spans="1:6" s="29" customFormat="1" ht="15.75" thickBot="1" x14ac:dyDescent="0.3">
      <c r="A86" s="44"/>
      <c r="B86" s="100" t="s">
        <v>112</v>
      </c>
      <c r="C86" s="100" t="s">
        <v>113</v>
      </c>
      <c r="D86" s="125"/>
      <c r="E86" s="126"/>
      <c r="F86" s="43"/>
    </row>
    <row r="87" spans="1:6" s="29" customFormat="1" ht="15.75" thickBot="1" x14ac:dyDescent="0.3">
      <c r="A87" s="96"/>
      <c r="B87" s="100" t="s">
        <v>114</v>
      </c>
      <c r="C87" s="100" t="s">
        <v>115</v>
      </c>
      <c r="D87" s="49"/>
      <c r="E87" s="53"/>
      <c r="F87" s="45" t="s">
        <v>116</v>
      </c>
    </row>
    <row r="88" spans="1:6" s="29" customFormat="1" ht="15.75" thickBot="1" x14ac:dyDescent="0.3">
      <c r="A88" s="96"/>
      <c r="B88" s="95" t="s">
        <v>25</v>
      </c>
      <c r="C88" s="100" t="s">
        <v>117</v>
      </c>
      <c r="D88" s="130"/>
      <c r="E88" s="137"/>
      <c r="F88" s="43"/>
    </row>
    <row r="89" spans="1:6" s="29" customFormat="1" ht="14.25" customHeight="1" thickBot="1" x14ac:dyDescent="0.3">
      <c r="A89" s="96"/>
      <c r="B89" s="100" t="s">
        <v>118</v>
      </c>
      <c r="C89" s="100" t="s">
        <v>119</v>
      </c>
      <c r="D89" s="46"/>
      <c r="E89" s="97"/>
      <c r="F89" s="43"/>
    </row>
    <row r="90" spans="1:6" s="29" customFormat="1" ht="128.25" thickBot="1" x14ac:dyDescent="0.3">
      <c r="A90" s="96"/>
      <c r="B90" s="100" t="s">
        <v>26</v>
      </c>
      <c r="C90" s="98" t="s">
        <v>120</v>
      </c>
      <c r="D90" s="130"/>
      <c r="E90" s="137"/>
      <c r="F90" s="45" t="s">
        <v>121</v>
      </c>
    </row>
    <row r="91" spans="1:6" s="29" customFormat="1" ht="39" thickBot="1" x14ac:dyDescent="0.3">
      <c r="A91" s="96"/>
      <c r="B91" s="99" t="s">
        <v>122</v>
      </c>
      <c r="C91" s="98" t="s">
        <v>123</v>
      </c>
      <c r="D91" s="137"/>
      <c r="E91" s="137"/>
      <c r="F91" s="45" t="s">
        <v>124</v>
      </c>
    </row>
    <row r="92" spans="1:6" s="29" customFormat="1" ht="15.75" thickBot="1" x14ac:dyDescent="0.3">
      <c r="A92" s="96"/>
      <c r="B92" s="100" t="s">
        <v>27</v>
      </c>
      <c r="C92" s="101" t="s">
        <v>125</v>
      </c>
      <c r="D92" s="130"/>
      <c r="E92" s="137"/>
      <c r="F92" s="43"/>
    </row>
    <row r="93" spans="1:6" s="29" customFormat="1" ht="15.75" thickBot="1" x14ac:dyDescent="0.3">
      <c r="A93" s="96"/>
      <c r="B93" s="100" t="s">
        <v>29</v>
      </c>
      <c r="C93" s="101" t="s">
        <v>126</v>
      </c>
      <c r="D93" s="130"/>
      <c r="E93" s="137"/>
      <c r="F93" s="45" t="s">
        <v>127</v>
      </c>
    </row>
    <row r="94" spans="1:6" s="29" customFormat="1" ht="26.25" thickBot="1" x14ac:dyDescent="0.3">
      <c r="A94" s="149" t="s">
        <v>128</v>
      </c>
      <c r="B94" s="100" t="s">
        <v>129</v>
      </c>
      <c r="C94" s="101" t="s">
        <v>130</v>
      </c>
      <c r="D94" s="143"/>
      <c r="E94" s="144"/>
      <c r="F94" s="45" t="s">
        <v>131</v>
      </c>
    </row>
    <row r="95" spans="1:6" s="29" customFormat="1" ht="13.9" customHeight="1" thickBot="1" x14ac:dyDescent="0.3">
      <c r="A95" s="151"/>
      <c r="B95" s="100" t="s">
        <v>132</v>
      </c>
      <c r="C95" s="101" t="s">
        <v>70</v>
      </c>
      <c r="D95" s="145"/>
      <c r="E95" s="130"/>
      <c r="F95" s="102"/>
    </row>
    <row r="96" spans="1:6" s="29" customFormat="1" ht="15.75" thickBot="1" x14ac:dyDescent="0.3">
      <c r="A96" s="95" t="s">
        <v>30</v>
      </c>
      <c r="B96" s="142" t="s">
        <v>31</v>
      </c>
      <c r="C96" s="142"/>
      <c r="D96" s="145"/>
      <c r="E96" s="145"/>
      <c r="F96" s="102"/>
    </row>
    <row r="97" spans="1:26" ht="15.75" customHeight="1" thickBot="1" x14ac:dyDescent="0.3">
      <c r="A97" s="1"/>
      <c r="B97" s="1"/>
      <c r="C97" s="1"/>
      <c r="D97" s="1"/>
      <c r="E97" s="1"/>
      <c r="F97" s="1"/>
      <c r="G97" s="1"/>
      <c r="H97" s="1"/>
      <c r="I97" s="1"/>
      <c r="J97" s="1"/>
      <c r="K97" s="1"/>
      <c r="L97" s="1"/>
      <c r="M97" s="1"/>
      <c r="N97" s="1"/>
      <c r="O97" s="1"/>
      <c r="P97" s="1"/>
      <c r="Q97" s="1"/>
      <c r="R97" s="1"/>
      <c r="S97" s="1"/>
      <c r="T97" s="1"/>
      <c r="U97" s="1"/>
      <c r="V97" s="1"/>
      <c r="W97" s="1"/>
      <c r="X97" s="1"/>
      <c r="Y97" s="1"/>
      <c r="Z97" s="2"/>
    </row>
    <row r="98" spans="1:26" s="29" customFormat="1" ht="15.75" thickBot="1" x14ac:dyDescent="0.3">
      <c r="A98" s="146" t="s">
        <v>6</v>
      </c>
      <c r="B98" s="146"/>
      <c r="C98" s="146"/>
      <c r="D98" s="146"/>
      <c r="E98" s="146"/>
    </row>
    <row r="99" spans="1:26" s="29" customFormat="1" ht="26.25" thickBot="1" x14ac:dyDescent="0.3">
      <c r="A99" s="106">
        <v>5</v>
      </c>
      <c r="B99" s="147" t="s">
        <v>7</v>
      </c>
      <c r="C99" s="147"/>
      <c r="D99" s="31" t="s">
        <v>8</v>
      </c>
      <c r="E99" s="32"/>
    </row>
    <row r="100" spans="1:26" s="29" customFormat="1" ht="33" customHeight="1" thickBot="1" x14ac:dyDescent="0.3">
      <c r="A100" s="106" t="s">
        <v>43</v>
      </c>
      <c r="B100" s="148" t="s">
        <v>133</v>
      </c>
      <c r="C100" s="148"/>
      <c r="D100" s="92" t="s">
        <v>9</v>
      </c>
      <c r="E100" s="32"/>
    </row>
    <row r="101" spans="1:26" s="29" customFormat="1" ht="28.5" customHeight="1" thickBot="1" x14ac:dyDescent="0.3">
      <c r="A101" s="107" t="s">
        <v>134</v>
      </c>
      <c r="B101" s="148">
        <v>2</v>
      </c>
      <c r="C101" s="148"/>
      <c r="D101" s="92" t="s">
        <v>11</v>
      </c>
      <c r="E101" s="32"/>
    </row>
    <row r="102" spans="1:26" s="29" customFormat="1" ht="28.5" customHeight="1" thickBot="1" x14ac:dyDescent="0.3">
      <c r="A102" s="108"/>
      <c r="B102" s="109"/>
      <c r="C102" s="109"/>
      <c r="D102" s="37" t="s">
        <v>13</v>
      </c>
      <c r="E102" s="93"/>
      <c r="F102" s="110" t="s">
        <v>44</v>
      </c>
    </row>
    <row r="103" spans="1:26" s="29" customFormat="1" ht="18" customHeight="1" thickBot="1" x14ac:dyDescent="0.3">
      <c r="A103" s="111"/>
      <c r="B103" s="112"/>
      <c r="C103" s="84" t="s">
        <v>135</v>
      </c>
      <c r="D103" s="140"/>
      <c r="E103" s="141"/>
      <c r="F103" s="113" t="s">
        <v>79</v>
      </c>
    </row>
    <row r="104" spans="1:26" s="29" customFormat="1" ht="18" customHeight="1" thickBot="1" x14ac:dyDescent="0.3">
      <c r="A104" s="149" t="s">
        <v>15</v>
      </c>
      <c r="B104" s="114" t="s">
        <v>136</v>
      </c>
      <c r="C104" s="84" t="s">
        <v>137</v>
      </c>
      <c r="D104" s="115"/>
      <c r="E104" s="116"/>
      <c r="F104" s="117"/>
    </row>
    <row r="105" spans="1:26" s="29" customFormat="1" ht="42.75" customHeight="1" thickBot="1" x14ac:dyDescent="0.3">
      <c r="A105" s="150"/>
      <c r="B105" s="152" t="s">
        <v>138</v>
      </c>
      <c r="C105" s="118" t="s">
        <v>139</v>
      </c>
      <c r="D105" s="153"/>
      <c r="E105" s="154"/>
      <c r="F105" s="180" t="s">
        <v>140</v>
      </c>
    </row>
    <row r="106" spans="1:26" s="29" customFormat="1" ht="42" customHeight="1" thickBot="1" x14ac:dyDescent="0.3">
      <c r="A106" s="150"/>
      <c r="B106" s="152"/>
      <c r="C106" s="118" t="s">
        <v>141</v>
      </c>
      <c r="D106" s="155"/>
      <c r="E106" s="156"/>
      <c r="F106" s="180"/>
    </row>
    <row r="107" spans="1:26" s="29" customFormat="1" ht="16.350000000000001" customHeight="1" thickBot="1" x14ac:dyDescent="0.3">
      <c r="A107" s="150"/>
      <c r="B107" s="152"/>
      <c r="C107" s="118" t="s">
        <v>142</v>
      </c>
      <c r="D107" s="155"/>
      <c r="E107" s="156"/>
      <c r="F107" s="180"/>
    </row>
    <row r="108" spans="1:26" s="29" customFormat="1" ht="29.25" customHeight="1" thickBot="1" x14ac:dyDescent="0.3">
      <c r="A108" s="150"/>
      <c r="B108" s="152"/>
      <c r="C108" s="118" t="s">
        <v>143</v>
      </c>
      <c r="D108" s="157"/>
      <c r="E108" s="158"/>
      <c r="F108" s="181"/>
    </row>
    <row r="109" spans="1:26" s="29" customFormat="1" ht="39" thickBot="1" x14ac:dyDescent="0.3">
      <c r="A109" s="150"/>
      <c r="B109" s="119" t="s">
        <v>144</v>
      </c>
      <c r="C109" s="100" t="s">
        <v>145</v>
      </c>
      <c r="D109" s="66"/>
      <c r="E109" s="67"/>
      <c r="F109" s="120" t="s">
        <v>146</v>
      </c>
    </row>
    <row r="110" spans="1:26" s="29" customFormat="1" ht="108" customHeight="1" thickBot="1" x14ac:dyDescent="0.3">
      <c r="A110" s="150"/>
      <c r="B110" s="119" t="s">
        <v>147</v>
      </c>
      <c r="C110" s="121" t="s">
        <v>148</v>
      </c>
      <c r="D110" s="125"/>
      <c r="E110" s="125"/>
      <c r="F110" s="120" t="s">
        <v>146</v>
      </c>
    </row>
    <row r="111" spans="1:26" s="29" customFormat="1" ht="20.25" customHeight="1" thickBot="1" x14ac:dyDescent="0.3">
      <c r="A111" s="150"/>
      <c r="B111" s="119" t="s">
        <v>149</v>
      </c>
      <c r="C111" s="100" t="s">
        <v>150</v>
      </c>
      <c r="D111" s="49"/>
      <c r="E111" s="50"/>
      <c r="F111" s="120" t="s">
        <v>151</v>
      </c>
    </row>
    <row r="112" spans="1:26" s="29" customFormat="1" ht="39" thickBot="1" x14ac:dyDescent="0.3">
      <c r="A112" s="150"/>
      <c r="B112" s="119" t="s">
        <v>152</v>
      </c>
      <c r="C112" s="100" t="s">
        <v>153</v>
      </c>
      <c r="D112" s="49"/>
      <c r="E112" s="32"/>
      <c r="F112" s="122"/>
    </row>
    <row r="113" spans="1:26" s="29" customFormat="1" ht="133.5" customHeight="1" thickBot="1" x14ac:dyDescent="0.3">
      <c r="A113" s="150"/>
      <c r="B113" s="119" t="s">
        <v>154</v>
      </c>
      <c r="C113" s="100" t="s">
        <v>155</v>
      </c>
      <c r="D113" s="49"/>
      <c r="E113" s="32"/>
      <c r="F113" s="120" t="s">
        <v>146</v>
      </c>
    </row>
    <row r="114" spans="1:26" s="29" customFormat="1" ht="17.25" customHeight="1" thickBot="1" x14ac:dyDescent="0.3">
      <c r="A114" s="150"/>
      <c r="B114" s="119" t="s">
        <v>156</v>
      </c>
      <c r="C114" s="100" t="s">
        <v>157</v>
      </c>
      <c r="D114" s="49"/>
      <c r="E114" s="32"/>
      <c r="F114" s="122"/>
    </row>
    <row r="115" spans="1:26" s="29" customFormat="1" ht="26.25" thickBot="1" x14ac:dyDescent="0.3">
      <c r="A115" s="150"/>
      <c r="B115" s="119" t="s">
        <v>20</v>
      </c>
      <c r="C115" s="100" t="s">
        <v>158</v>
      </c>
      <c r="D115" s="125"/>
      <c r="E115" s="125"/>
      <c r="F115" s="122"/>
    </row>
    <row r="116" spans="1:26" s="29" customFormat="1" ht="25.5" customHeight="1" thickBot="1" x14ac:dyDescent="0.3">
      <c r="A116" s="150"/>
      <c r="B116" s="119" t="s">
        <v>159</v>
      </c>
      <c r="C116" s="100" t="s">
        <v>160</v>
      </c>
      <c r="D116" s="49"/>
      <c r="E116" s="32"/>
      <c r="F116" s="120" t="s">
        <v>146</v>
      </c>
    </row>
    <row r="117" spans="1:26" s="29" customFormat="1" ht="33.75" customHeight="1" thickBot="1" x14ac:dyDescent="0.3">
      <c r="A117" s="150"/>
      <c r="B117" s="119" t="s">
        <v>161</v>
      </c>
      <c r="C117" s="100" t="s">
        <v>160</v>
      </c>
      <c r="D117" s="49"/>
      <c r="E117" s="32"/>
      <c r="F117" s="120" t="s">
        <v>146</v>
      </c>
    </row>
    <row r="118" spans="1:26" s="29" customFormat="1" ht="39" thickBot="1" x14ac:dyDescent="0.3">
      <c r="A118" s="150"/>
      <c r="B118" s="119" t="s">
        <v>162</v>
      </c>
      <c r="C118" s="100" t="s">
        <v>163</v>
      </c>
      <c r="D118" s="46"/>
      <c r="E118" s="32"/>
      <c r="F118" s="122"/>
    </row>
    <row r="119" spans="1:26" s="29" customFormat="1" ht="84" customHeight="1" thickBot="1" x14ac:dyDescent="0.3">
      <c r="A119" s="150"/>
      <c r="B119" s="119" t="s">
        <v>23</v>
      </c>
      <c r="C119" s="100" t="s">
        <v>164</v>
      </c>
      <c r="D119" s="46"/>
      <c r="E119" s="32"/>
      <c r="F119" s="120" t="s">
        <v>146</v>
      </c>
    </row>
    <row r="120" spans="1:26" s="29" customFormat="1" ht="381.95" customHeight="1" thickBot="1" x14ac:dyDescent="0.3">
      <c r="A120" s="150"/>
      <c r="B120" s="119" t="s">
        <v>26</v>
      </c>
      <c r="C120" s="101" t="s">
        <v>165</v>
      </c>
      <c r="D120" s="46"/>
      <c r="E120" s="32"/>
      <c r="F120" s="120" t="s">
        <v>166</v>
      </c>
    </row>
    <row r="121" spans="1:26" s="29" customFormat="1" ht="53.25" customHeight="1" thickBot="1" x14ac:dyDescent="0.3">
      <c r="A121" s="151"/>
      <c r="B121" s="119" t="s">
        <v>167</v>
      </c>
      <c r="C121" s="101" t="s">
        <v>168</v>
      </c>
      <c r="D121" s="46"/>
      <c r="E121" s="32"/>
    </row>
    <row r="122" spans="1:26" s="29" customFormat="1" ht="13.9" customHeight="1" thickBot="1" x14ac:dyDescent="0.3">
      <c r="A122" s="95" t="s">
        <v>38</v>
      </c>
      <c r="B122" s="142" t="s">
        <v>169</v>
      </c>
      <c r="C122" s="142"/>
      <c r="D122" s="145"/>
      <c r="E122" s="145"/>
      <c r="F122" s="122"/>
    </row>
    <row r="123" spans="1:26" s="29" customFormat="1" ht="32.25" customHeight="1" thickBot="1" x14ac:dyDescent="0.3">
      <c r="A123" s="100" t="s">
        <v>39</v>
      </c>
      <c r="B123" s="142" t="s">
        <v>170</v>
      </c>
      <c r="C123" s="142"/>
      <c r="D123" s="145"/>
      <c r="E123" s="145"/>
      <c r="F123" s="123"/>
    </row>
    <row r="124" spans="1:26" s="29" customFormat="1" x14ac:dyDescent="0.25">
      <c r="F124" s="75"/>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sheetData>
  <mergeCells count="80">
    <mergeCell ref="F105:F108"/>
    <mergeCell ref="D110:E110"/>
    <mergeCell ref="D115:E115"/>
    <mergeCell ref="D122:E122"/>
    <mergeCell ref="D123:E123"/>
    <mergeCell ref="B76:C76"/>
    <mergeCell ref="A52:A58"/>
    <mergeCell ref="B63:C63"/>
    <mergeCell ref="B64:C64"/>
    <mergeCell ref="B65:C65"/>
    <mergeCell ref="B66:C66"/>
    <mergeCell ref="A67:A69"/>
    <mergeCell ref="B67:C67"/>
    <mergeCell ref="B70:C70"/>
    <mergeCell ref="A72:E72"/>
    <mergeCell ref="B60:C60"/>
    <mergeCell ref="A62:E62"/>
    <mergeCell ref="B73:C73"/>
    <mergeCell ref="B74:C74"/>
    <mergeCell ref="B75:C75"/>
    <mergeCell ref="A22:E22"/>
    <mergeCell ref="B23:C23"/>
    <mergeCell ref="B24:C24"/>
    <mergeCell ref="B25:C25"/>
    <mergeCell ref="D27:E27"/>
    <mergeCell ref="A47:E47"/>
    <mergeCell ref="B122:C122"/>
    <mergeCell ref="D90:E90"/>
    <mergeCell ref="A94:A95"/>
    <mergeCell ref="D83:E83"/>
    <mergeCell ref="B77:C77"/>
    <mergeCell ref="D77:E77"/>
    <mergeCell ref="D78:E78"/>
    <mergeCell ref="D79:E79"/>
    <mergeCell ref="D80:E80"/>
    <mergeCell ref="D81:E81"/>
    <mergeCell ref="D82:E82"/>
    <mergeCell ref="D85:E85"/>
    <mergeCell ref="D52:E52"/>
    <mergeCell ref="D54:E54"/>
    <mergeCell ref="B59:C59"/>
    <mergeCell ref="B123:C123"/>
    <mergeCell ref="D91:E91"/>
    <mergeCell ref="D93:E93"/>
    <mergeCell ref="D94:E94"/>
    <mergeCell ref="D95:E95"/>
    <mergeCell ref="D96:E96"/>
    <mergeCell ref="B96:C96"/>
    <mergeCell ref="A98:E98"/>
    <mergeCell ref="B99:C99"/>
    <mergeCell ref="B100:C100"/>
    <mergeCell ref="B101:C101"/>
    <mergeCell ref="D103:E103"/>
    <mergeCell ref="A104:A121"/>
    <mergeCell ref="B105:B108"/>
    <mergeCell ref="D105:E108"/>
    <mergeCell ref="D86:E86"/>
    <mergeCell ref="D88:E88"/>
    <mergeCell ref="D92:E92"/>
    <mergeCell ref="D56:E56"/>
    <mergeCell ref="D57:E57"/>
    <mergeCell ref="D59:E59"/>
    <mergeCell ref="D60:E60"/>
    <mergeCell ref="D67:E67"/>
    <mergeCell ref="B51:C51"/>
    <mergeCell ref="D70:E70"/>
    <mergeCell ref="A7:E7"/>
    <mergeCell ref="A8:E8"/>
    <mergeCell ref="B26:C26"/>
    <mergeCell ref="B27:C27"/>
    <mergeCell ref="D35:E35"/>
    <mergeCell ref="D36:E36"/>
    <mergeCell ref="D43:E43"/>
    <mergeCell ref="D45:E45"/>
    <mergeCell ref="B48:C48"/>
    <mergeCell ref="B49:C49"/>
    <mergeCell ref="B50:C50"/>
    <mergeCell ref="D28:E28"/>
    <mergeCell ref="D29:E29"/>
    <mergeCell ref="D37:E37"/>
  </mergeCells>
  <pageMargins left="0.7" right="0.7" top="0.78749999999999998" bottom="0.78749999999999998" header="0" footer="0"/>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ntb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 Veselý</dc:creator>
  <cp:lastModifiedBy>benesovav</cp:lastModifiedBy>
  <cp:lastPrinted>2023-11-06T07:50:19Z</cp:lastPrinted>
  <dcterms:created xsi:type="dcterms:W3CDTF">2023-06-30T09:36:33Z</dcterms:created>
  <dcterms:modified xsi:type="dcterms:W3CDTF">2024-01-19T10:21:49Z</dcterms:modified>
</cp:coreProperties>
</file>