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111_Dodání PC pro SKM v DNS\"/>
    </mc:Choice>
  </mc:AlternateContent>
  <bookViews>
    <workbookView xWindow="0" yWindow="0" windowWidth="16380" windowHeight="8190" tabRatio="500"/>
  </bookViews>
  <sheets>
    <sheet name="List1" sheetId="1" r:id="rId1"/>
  </sheets>
  <calcPr calcId="162913" concurrentCalc="0"/>
</workbook>
</file>

<file path=xl/calcChain.xml><?xml version="1.0" encoding="utf-8"?>
<calcChain xmlns="http://schemas.openxmlformats.org/spreadsheetml/2006/main">
  <c r="E8" i="1" l="1"/>
  <c r="E9" i="1"/>
  <c r="E10" i="1"/>
  <c r="E11" i="1"/>
  <c r="E12" i="1"/>
  <c r="E14" i="1"/>
  <c r="D12" i="1"/>
</calcChain>
</file>

<file path=xl/sharedStrings.xml><?xml version="1.0" encoding="utf-8"?>
<sst xmlns="http://schemas.openxmlformats.org/spreadsheetml/2006/main" count="217" uniqueCount="87">
  <si>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</si>
  <si>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</si>
  <si>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</si>
  <si>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</si>
  <si>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</si>
  <si>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</si>
  <si>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</si>
  <si>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</si>
  <si>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</si>
  <si>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</si>
  <si>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</si>
  <si>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</si>
  <si>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</si>
  <si>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</si>
  <si>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</si>
  <si>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</si>
  <si>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</si>
  <si>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Poptávaný produkt</t>
  </si>
  <si>
    <t>Minimální konfigurace PC:</t>
  </si>
  <si>
    <t>Mini či Miditower. Konektory pro sluchátka a mikrofon.</t>
  </si>
  <si>
    <t>Nezaplombovaná case - oprávněným zaměstnancům zadavatele musí být i v záruční době umožněno otevření skříně počítače a instalace dalších komponent PC.</t>
  </si>
  <si>
    <t>Typ zařízení</t>
  </si>
  <si>
    <t>Záruka:</t>
  </si>
  <si>
    <t>min. 2 roky</t>
  </si>
  <si>
    <t xml:space="preserve">Nabízený produkt (zkrácený popis produktu) </t>
  </si>
  <si>
    <t>uveďte typ SSD</t>
  </si>
  <si>
    <t>uveďte typ CPU a PassMark hodnotu</t>
  </si>
  <si>
    <t>Dostatečná odpoveď, není-li uvedno jinak stačí ano/ne</t>
  </si>
  <si>
    <t>uveďte nabízený zdroj</t>
  </si>
  <si>
    <t>uveďte název zařízení, př. výrobce</t>
  </si>
  <si>
    <t>Nabídková cena bez DPH za kus (Kč)</t>
  </si>
  <si>
    <t>Nabídková cena celkem bez DPH</t>
  </si>
  <si>
    <t>DPH</t>
  </si>
  <si>
    <t>Nabídková cena celkem včetně DPH</t>
  </si>
  <si>
    <t>uveďte název OS</t>
  </si>
  <si>
    <t>PC</t>
  </si>
  <si>
    <t xml:space="preserve">Min. 500W, certifikace 80PLUS BROZE, 2x 6+2 PCiE </t>
  </si>
  <si>
    <t>4x RAM slot, min. 5x USB na zadním panelu, z toho min. 1x USB-C</t>
  </si>
  <si>
    <t>16GB DDR4 (v 2x8GB konfiguraci)</t>
  </si>
  <si>
    <t>Integrovaná v CPU, 2 x digitální výstup, schopná pracovat se 2 monitory současně</t>
  </si>
  <si>
    <t>HDD:</t>
  </si>
  <si>
    <t>2TB SATA, 3,5"</t>
  </si>
  <si>
    <t>uveďte typ HDD</t>
  </si>
  <si>
    <t>Chladič CPU</t>
  </si>
  <si>
    <t>Min. 3 x USB zepředu či zvrchu (z toho 1x USB3)</t>
  </si>
  <si>
    <t>1A</t>
  </si>
  <si>
    <t>Položka 1A</t>
  </si>
  <si>
    <t>Příslušenství</t>
  </si>
  <si>
    <t>klávesnice + myš</t>
  </si>
  <si>
    <t>Kabely:</t>
  </si>
  <si>
    <t xml:space="preserve">Počet kusů: </t>
  </si>
  <si>
    <t>alespoň 3x heatpipe, ventilátor min. 120mm</t>
  </si>
  <si>
    <t>Integrovaná grafická karta</t>
  </si>
  <si>
    <t>M2 NVMe SSD, min. 500GB, rychlost čtení/zápisu alespoň 2000/2000 MB/s.</t>
  </si>
  <si>
    <t>součástí dodávky 1x 3m HDMI 2.0 kabel</t>
  </si>
  <si>
    <t>uveďte model základní desky</t>
  </si>
  <si>
    <t>2A</t>
  </si>
  <si>
    <t>3A</t>
  </si>
  <si>
    <t>4A</t>
  </si>
  <si>
    <t>Položka 2A</t>
  </si>
  <si>
    <t>mini PC</t>
  </si>
  <si>
    <t>PC - typ 1</t>
  </si>
  <si>
    <t>PC - typ 2</t>
  </si>
  <si>
    <t>CPU x86-64 kompatibilní, s integrovanou grafickou kartou. PassMark CPU Mark min. 18000  bodů dle www.cpubenchmark.net. Dodavatel uvede celkovou průměrnou hodnotu bodů ze všech měření. Tuto hodnotu zadavatel doporučuje doložit printscreenem ze stránky www.cpubenchmark.net. Hodnoty ne starší než 06/2023</t>
  </si>
  <si>
    <t>Položka 3A</t>
  </si>
  <si>
    <t>Min. 2 x USB zepředu či zvrchu (z toho 1x USB3)</t>
  </si>
  <si>
    <t>CPU x86-64 kompatibilní, s integrovanou grafickou kartou. PassMark CPU Mark min. 15000  bodů dle www.cpubenchmark.net. Dodavatel uvede celkovou průměrnou hodnotu bodů ze všech měření. Tuto hodnotu zadavatel doporučuje doložit printscreenem ze stránky www.cpubenchmark.net. Hodnoty ne starší než 06/2023</t>
  </si>
  <si>
    <t>M2 NVMe SSD, min. 250GB, rychlost čtení/zápisu alespoň 2000/2000 MB/s.</t>
  </si>
  <si>
    <t>součástí dodávky 1x HDMI-DVI kabel, délka 2m</t>
  </si>
  <si>
    <t>Dedikovaná grafická karta</t>
  </si>
  <si>
    <t>min. 4GB RAM, Passmark alespoň 6000 bodů dle www.videocardbenchmark.net. Tuto hodnotu zadavatel doporučuje doložit printscreenem, hodnoty ne starší než 06/2023.</t>
  </si>
  <si>
    <t>uveďte typ grafické karty</t>
  </si>
  <si>
    <t>PC - typ 2 s dedikovanou grafickou kartou</t>
  </si>
  <si>
    <t>Min. 2 x USB zepředu (z toho 1x USB3)</t>
  </si>
  <si>
    <t>mini case, max. rozměry 140x140x70 mm</t>
  </si>
  <si>
    <t>CPU x86-64 kompatibilní, s integrovanou grafickou kartou. PassMark CPU Mark min. 5500  bodů dle www.cpubenchmark.net. Dodavatel uvede celkovou průměrnou hodnotu bodů ze všech měření. Tuto hodnotu zadavatel doporučuje doložit printscreenem ze stránky www.cpubenchmark.net. Hodnoty ne starší než 06/2023</t>
  </si>
  <si>
    <t>TDP procesoru:</t>
  </si>
  <si>
    <t>max. 15W</t>
  </si>
  <si>
    <t>min. 8GB DDR4</t>
  </si>
  <si>
    <t>SSD, min 250GB</t>
  </si>
  <si>
    <t>Integrovaná v CPU, 2 x digitální výstup (z toho alespoň 1x HDMI)</t>
  </si>
  <si>
    <t>součástí dodávky 1x 2m HDMI kabel</t>
  </si>
  <si>
    <t>Položka 4A</t>
  </si>
  <si>
    <t>Upřesnění:</t>
  </si>
  <si>
    <t>zadání je shodné s předchozí položkou "PC - typ 2", pouze s přidanou dedikovanou grafickou kartou. Preferujeme shodné zařízení.</t>
  </si>
  <si>
    <t>Celkem</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</si>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</sst>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diagonal/>
    </border>
    <border>
      <left/>
      <right style="thin">
        <color auto="1"/>
      </right>
      <top/>
      <bottom/>
      <diagonal/>
    </border>
    <border>
      <left style="medium">
        <color auto="1"/>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Border="0" applyProtection="0"/>
  </cellStyleXfs>
  <cellXfs count="92">
    <xf numFmtId="0" fontId="0" fillId="0" borderId="0" xfId="0"/>
    <xf numFmtId="0" fontId="3" fillId="5" borderId="2" xfId="0" applyFont="1" applyFill="1" applyBorder="1" applyAlignment="1">
      <alignment horizontal="center" vertical="top" wrapText="1"/>
    </xf>
    <xf numFmtId="0" fontId="1" fillId="4" borderId="2" xfId="0" applyFont="1" applyFill="1" applyBorder="1" applyAlignment="1">
      <alignment horizontal="left"/>
    </xf>
    <xf numFmtId="0" fontId="1" fillId="4" borderId="4" xfId="0" applyFont="1" applyFill="1" applyBorder="1" applyAlignment="1">
      <alignment vertical="top" wrapText="1"/>
    </xf>
    <xf numFmtId="0" fontId="1" fillId="2" borderId="2" xfId="0" applyFont="1" applyFill="1" applyBorder="1" applyAlignment="1">
      <alignment vertical="top" wrapText="1"/>
    </xf>
    <xf numFmtId="0" fontId="1" fillId="4" borderId="2" xfId="0" applyFont="1" applyFill="1" applyBorder="1" applyAlignment="1">
      <alignment horizontal="left" vertical="top" wrapText="1"/>
    </xf>
    <xf numFmtId="0" fontId="3" fillId="4" borderId="6" xfId="0" applyFont="1" applyFill="1" applyBorder="1" applyAlignment="1">
      <alignment vertical="top" wrapText="1"/>
    </xf>
    <xf numFmtId="0" fontId="4" fillId="4" borderId="6" xfId="0" applyFont="1" applyFill="1" applyBorder="1" applyAlignment="1">
      <alignment vertical="top" wrapText="1"/>
    </xf>
    <xf numFmtId="0" fontId="3" fillId="4" borderId="4" xfId="0" applyFont="1" applyFill="1" applyBorder="1" applyAlignment="1">
      <alignment vertical="top" wrapText="1"/>
    </xf>
    <xf numFmtId="0" fontId="3" fillId="4" borderId="2" xfId="0" applyFont="1" applyFill="1" applyBorder="1" applyAlignment="1">
      <alignment vertical="top" wrapText="1"/>
    </xf>
    <xf numFmtId="49" fontId="3" fillId="4" borderId="2" xfId="0" applyNumberFormat="1" applyFont="1" applyFill="1" applyBorder="1" applyAlignment="1" applyProtection="1">
      <alignment vertical="top" wrapText="1"/>
    </xf>
    <xf numFmtId="0" fontId="7" fillId="4" borderId="6" xfId="0" applyFont="1" applyFill="1" applyBorder="1" applyAlignment="1">
      <alignment vertical="top" wrapText="1"/>
    </xf>
    <xf numFmtId="0" fontId="3" fillId="5" borderId="5" xfId="0" applyFont="1" applyFill="1" applyBorder="1" applyAlignment="1">
      <alignment horizontal="center" vertical="top" wrapText="1"/>
    </xf>
    <xf numFmtId="0" fontId="8" fillId="4" borderId="8" xfId="0" applyFont="1" applyFill="1" applyBorder="1" applyAlignment="1">
      <alignment vertical="top" wrapText="1"/>
    </xf>
    <xf numFmtId="0" fontId="3" fillId="4" borderId="8"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horizontal="left" vertical="center"/>
    </xf>
    <xf numFmtId="0" fontId="3" fillId="5" borderId="10" xfId="0" applyFont="1" applyFill="1" applyBorder="1" applyAlignment="1">
      <alignment horizontal="center" vertical="top" wrapText="1"/>
    </xf>
    <xf numFmtId="0" fontId="7" fillId="6" borderId="2" xfId="0" applyFont="1" applyFill="1" applyBorder="1" applyAlignment="1">
      <alignment vertical="top" wrapText="1"/>
    </xf>
    <xf numFmtId="0" fontId="0" fillId="0" borderId="0" xfId="0"/>
    <xf numFmtId="0" fontId="0" fillId="8" borderId="0" xfId="0" applyFill="1" applyBorder="1" applyAlignment="1">
      <alignment wrapText="1"/>
    </xf>
    <xf numFmtId="0" fontId="0" fillId="7" borderId="1" xfId="0" applyFill="1" applyBorder="1" applyAlignment="1">
      <alignment wrapText="1"/>
    </xf>
    <xf numFmtId="0" fontId="0" fillId="7" borderId="16" xfId="0" applyFill="1" applyBorder="1"/>
    <xf numFmtId="0" fontId="0" fillId="8" borderId="16" xfId="0" applyFill="1" applyBorder="1"/>
    <xf numFmtId="0" fontId="0" fillId="8" borderId="3" xfId="0" applyFill="1" applyBorder="1"/>
    <xf numFmtId="0" fontId="3"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horizontal="left"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0" fillId="0" borderId="16" xfId="0" applyFill="1" applyBorder="1"/>
    <xf numFmtId="0" fontId="0" fillId="0" borderId="0" xfId="0" applyFill="1"/>
    <xf numFmtId="0" fontId="1" fillId="0" borderId="0" xfId="0" applyFont="1" applyBorder="1" applyAlignment="1">
      <alignment horizontal="center"/>
    </xf>
    <xf numFmtId="0" fontId="6" fillId="5" borderId="7" xfId="1" applyFill="1" applyBorder="1" applyAlignment="1" applyProtection="1">
      <alignment horizontal="center" vertical="top" wrapText="1"/>
    </xf>
    <xf numFmtId="0" fontId="3" fillId="5" borderId="5"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3" fillId="4" borderId="19" xfId="0" applyFont="1" applyFill="1" applyBorder="1" applyAlignment="1">
      <alignment horizontal="left" vertical="center"/>
    </xf>
    <xf numFmtId="0" fontId="6" fillId="5" borderId="10" xfId="1" applyFill="1" applyBorder="1" applyAlignment="1" applyProtection="1">
      <alignment horizontal="center" vertical="top" wrapText="1"/>
    </xf>
    <xf numFmtId="0" fontId="3" fillId="4" borderId="2" xfId="0" applyFont="1" applyFill="1" applyBorder="1" applyAlignment="1">
      <alignment horizontal="left" vertical="center"/>
    </xf>
    <xf numFmtId="0" fontId="1" fillId="0" borderId="0" xfId="0" applyFont="1" applyBorder="1" applyAlignment="1">
      <alignment horizontal="center"/>
    </xf>
    <xf numFmtId="0" fontId="0" fillId="8" borderId="0" xfId="0" applyFill="1"/>
    <xf numFmtId="0" fontId="0" fillId="0" borderId="0" xfId="0" applyFill="1" applyBorder="1"/>
    <xf numFmtId="0" fontId="0" fillId="0" borderId="0" xfId="0" applyFill="1" applyBorder="1" applyAlignment="1">
      <alignment horizontal="center"/>
    </xf>
    <xf numFmtId="0" fontId="0" fillId="0" borderId="0" xfId="0" applyBorder="1"/>
    <xf numFmtId="0" fontId="1" fillId="0" borderId="0" xfId="0" applyFont="1" applyFill="1" applyBorder="1" applyAlignment="1">
      <alignment horizontal="center"/>
    </xf>
    <xf numFmtId="0" fontId="1" fillId="0" borderId="22" xfId="0" applyFont="1" applyBorder="1" applyAlignment="1">
      <alignment horizontal="center"/>
    </xf>
    <xf numFmtId="0" fontId="1" fillId="2" borderId="22" xfId="0" applyFont="1" applyFill="1" applyBorder="1" applyAlignment="1">
      <alignment horizontal="center" wrapText="1"/>
    </xf>
    <xf numFmtId="0" fontId="1" fillId="0" borderId="22" xfId="0" applyFont="1" applyBorder="1" applyAlignment="1">
      <alignment horizontal="left"/>
    </xf>
    <xf numFmtId="164" fontId="2" fillId="0" borderId="22" xfId="0" applyNumberFormat="1" applyFont="1" applyBorder="1" applyAlignment="1">
      <alignment horizontal="center" wrapText="1"/>
    </xf>
    <xf numFmtId="164" fontId="1" fillId="0" borderId="22" xfId="0" applyNumberFormat="1" applyFont="1" applyBorder="1" applyAlignment="1">
      <alignment horizontal="center"/>
    </xf>
    <xf numFmtId="0" fontId="1" fillId="9" borderId="22" xfId="0" applyFont="1" applyFill="1" applyBorder="1" applyAlignment="1">
      <alignment horizontal="center"/>
    </xf>
    <xf numFmtId="0" fontId="1" fillId="9" borderId="22" xfId="0" applyFont="1" applyFill="1" applyBorder="1" applyAlignment="1">
      <alignment horizontal="left"/>
    </xf>
    <xf numFmtId="164" fontId="2" fillId="9" borderId="22" xfId="0" applyNumberFormat="1" applyFont="1" applyFill="1" applyBorder="1" applyAlignment="1">
      <alignment horizontal="center" wrapText="1"/>
    </xf>
    <xf numFmtId="164" fontId="1" fillId="9" borderId="22" xfId="0" applyNumberFormat="1" applyFont="1" applyFill="1" applyBorder="1" applyAlignment="1">
      <alignment horizontal="center"/>
    </xf>
    <xf numFmtId="0" fontId="2" fillId="9" borderId="22" xfId="0" applyFont="1" applyFill="1" applyBorder="1" applyAlignment="1">
      <alignment horizontal="center" wrapText="1"/>
    </xf>
    <xf numFmtId="8" fontId="1" fillId="9" borderId="22" xfId="0" applyNumberFormat="1" applyFont="1" applyFill="1" applyBorder="1" applyAlignment="1">
      <alignment horizontal="center" wrapText="1"/>
    </xf>
    <xf numFmtId="0" fontId="2" fillId="10" borderId="22" xfId="0" applyFont="1" applyFill="1" applyBorder="1" applyAlignment="1">
      <alignment horizontal="center" wrapText="1"/>
    </xf>
    <xf numFmtId="164" fontId="1" fillId="10" borderId="22" xfId="0" applyNumberFormat="1" applyFont="1" applyFill="1" applyBorder="1" applyAlignment="1">
      <alignment horizontal="center" wrapText="1"/>
    </xf>
    <xf numFmtId="0" fontId="3" fillId="5" borderId="7" xfId="0" applyFont="1" applyFill="1" applyBorder="1" applyAlignment="1">
      <alignment horizontal="center" vertical="top" wrapText="1"/>
    </xf>
    <xf numFmtId="0" fontId="3" fillId="5" borderId="5" xfId="0" applyFont="1" applyFill="1" applyBorder="1" applyAlignment="1">
      <alignment horizontal="center" vertical="top" wrapText="1"/>
    </xf>
    <xf numFmtId="0" fontId="0" fillId="8" borderId="17" xfId="0" applyFill="1" applyBorder="1" applyAlignment="1">
      <alignment horizontal="center"/>
    </xf>
    <xf numFmtId="0" fontId="0" fillId="8" borderId="9" xfId="0" applyFill="1" applyBorder="1" applyAlignment="1">
      <alignment horizontal="center"/>
    </xf>
    <xf numFmtId="0" fontId="1"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5" xfId="0" applyFont="1" applyFill="1" applyBorder="1" applyAlignment="1">
      <alignment horizontal="center" vertical="top" wrapText="1"/>
    </xf>
    <xf numFmtId="0" fontId="6" fillId="5" borderId="2" xfId="1" applyFill="1" applyBorder="1" applyAlignment="1" applyProtection="1">
      <alignment horizontal="center" vertical="top" wrapText="1"/>
    </xf>
    <xf numFmtId="0" fontId="6" fillId="5" borderId="7" xfId="1" applyFill="1" applyBorder="1" applyAlignment="1" applyProtection="1">
      <alignment horizontal="center" vertical="top" wrapText="1"/>
    </xf>
    <xf numFmtId="0" fontId="5" fillId="5" borderId="2" xfId="0" applyFont="1" applyFill="1" applyBorder="1" applyAlignment="1">
      <alignment horizontal="center" vertical="top" wrapText="1"/>
    </xf>
    <xf numFmtId="0" fontId="5" fillId="5" borderId="7"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10" xfId="0" applyFont="1" applyFill="1" applyBorder="1" applyAlignment="1">
      <alignment horizontal="center" vertical="top" wrapText="1"/>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5" fillId="5" borderId="15"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5" xfId="0" applyFont="1" applyFill="1" applyBorder="1" applyAlignment="1">
      <alignment horizontal="center" vertical="top" wrapText="1"/>
    </xf>
    <xf numFmtId="0" fontId="6" fillId="5" borderId="5" xfId="1" applyFill="1" applyBorder="1" applyAlignment="1" applyProtection="1">
      <alignment horizontal="center"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7" fillId="4" borderId="2" xfId="0" applyFont="1" applyFill="1" applyBorder="1" applyAlignment="1">
      <alignment horizontal="left" vertical="top" wrapText="1"/>
    </xf>
    <xf numFmtId="0" fontId="3" fillId="5" borderId="2" xfId="0" applyFont="1" applyFill="1" applyBorder="1" applyAlignment="1">
      <alignment horizontal="center" vertical="top" wrapText="1"/>
    </xf>
    <xf numFmtId="0" fontId="1" fillId="4" borderId="3" xfId="0" applyFont="1" applyFill="1" applyBorder="1" applyAlignment="1">
      <alignment horizontal="left"/>
    </xf>
    <xf numFmtId="0" fontId="1" fillId="4" borderId="2"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5" fillId="0" borderId="20"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1"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06"/>
  <sheetViews>
    <sheetView tabSelected="1" zoomScale="115" zoomScaleNormal="115" workbookViewId="0">
      <selection activeCell="F14" sqref="F14"/>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40.5703125" customWidth="1"/>
    <col min="1024" max="1025" width="11.5703125" customWidth="1"/>
  </cols>
  <sheetData>
    <row r="3" spans="1:10" x14ac:dyDescent="0.25">
      <c r="H3" s="43"/>
      <c r="I3" s="43"/>
      <c r="J3" s="43"/>
    </row>
    <row r="4" spans="1:10" x14ac:dyDescent="0.25">
      <c r="F4" s="31"/>
      <c r="G4" s="31"/>
      <c r="H4" s="31"/>
    </row>
    <row r="5" spans="1:10" x14ac:dyDescent="0.25">
      <c r="A5" s="86" t="s">
        <v>0</v>
      </c>
      <c r="B5" s="86"/>
      <c r="C5" s="86"/>
      <c r="D5" s="86"/>
      <c r="E5" s="86"/>
      <c r="F5" s="31"/>
      <c r="G5" s="31"/>
      <c r="H5" s="31"/>
    </row>
    <row r="6" spans="1:10" x14ac:dyDescent="0.25">
      <c r="A6" s="87"/>
      <c r="B6" s="87"/>
      <c r="C6" s="87"/>
      <c r="D6" s="87"/>
      <c r="E6" s="87"/>
      <c r="F6" s="31"/>
      <c r="G6" s="44"/>
      <c r="H6" s="45"/>
      <c r="I6" s="46"/>
      <c r="J6" s="46"/>
    </row>
    <row r="7" spans="1:10" ht="26.25" x14ac:dyDescent="0.25">
      <c r="A7" s="48" t="s">
        <v>1</v>
      </c>
      <c r="B7" s="48" t="s">
        <v>2</v>
      </c>
      <c r="C7" s="48" t="s">
        <v>3</v>
      </c>
      <c r="D7" s="48" t="s">
        <v>4</v>
      </c>
      <c r="E7" s="49" t="s">
        <v>5</v>
      </c>
      <c r="F7" s="31"/>
      <c r="G7" s="47"/>
      <c r="H7" s="44"/>
      <c r="I7" s="46"/>
      <c r="J7" s="46"/>
    </row>
    <row r="8" spans="1:10" x14ac:dyDescent="0.25">
      <c r="A8" s="48" t="s">
        <v>45</v>
      </c>
      <c r="B8" s="50" t="s">
        <v>60</v>
      </c>
      <c r="C8" s="48">
        <v>2</v>
      </c>
      <c r="D8" s="51">
        <v>10000</v>
      </c>
      <c r="E8" s="52">
        <f>C8*D8</f>
        <v>20000</v>
      </c>
      <c r="F8" s="31"/>
      <c r="G8" s="44"/>
      <c r="H8" s="44"/>
      <c r="I8" s="46"/>
      <c r="J8" s="46"/>
    </row>
    <row r="9" spans="1:10" s="19" customFormat="1" x14ac:dyDescent="0.25">
      <c r="A9" s="48" t="s">
        <v>56</v>
      </c>
      <c r="B9" s="50" t="s">
        <v>61</v>
      </c>
      <c r="C9" s="48">
        <v>1</v>
      </c>
      <c r="D9" s="51">
        <v>16500</v>
      </c>
      <c r="E9" s="52">
        <f>C9*D9</f>
        <v>16500</v>
      </c>
      <c r="F9" s="31"/>
      <c r="G9" s="44"/>
      <c r="H9" s="44"/>
      <c r="I9" s="46"/>
      <c r="J9" s="46"/>
    </row>
    <row r="10" spans="1:10" s="19" customFormat="1" x14ac:dyDescent="0.25">
      <c r="A10" s="48" t="s">
        <v>57</v>
      </c>
      <c r="B10" s="50" t="s">
        <v>62</v>
      </c>
      <c r="C10" s="48">
        <v>2</v>
      </c>
      <c r="D10" s="51">
        <v>11570</v>
      </c>
      <c r="E10" s="52">
        <f>C10*D10</f>
        <v>23140</v>
      </c>
      <c r="F10" s="31"/>
      <c r="G10" s="31"/>
      <c r="H10" s="31"/>
    </row>
    <row r="11" spans="1:10" s="19" customFormat="1" x14ac:dyDescent="0.25">
      <c r="A11" s="48" t="s">
        <v>58</v>
      </c>
      <c r="B11" s="50" t="s">
        <v>72</v>
      </c>
      <c r="C11" s="48">
        <v>1</v>
      </c>
      <c r="D11" s="51">
        <v>14050</v>
      </c>
      <c r="E11" s="52">
        <f>C11*D11</f>
        <v>14050</v>
      </c>
      <c r="F11" s="31"/>
      <c r="G11" s="31"/>
      <c r="H11" s="31"/>
    </row>
    <row r="12" spans="1:10" s="19" customFormat="1" x14ac:dyDescent="0.25">
      <c r="A12" s="53" t="s">
        <v>85</v>
      </c>
      <c r="B12" s="54"/>
      <c r="C12" s="53"/>
      <c r="D12" s="55">
        <f>SUM(D8:D11)</f>
        <v>52120</v>
      </c>
      <c r="E12" s="56">
        <f>SUM(E8:E11)</f>
        <v>73690</v>
      </c>
      <c r="F12" s="31"/>
      <c r="G12" s="31"/>
      <c r="H12" s="31"/>
    </row>
    <row r="13" spans="1:10" s="19" customFormat="1" x14ac:dyDescent="0.25">
      <c r="A13" s="32"/>
      <c r="B13" s="28"/>
      <c r="C13" s="32"/>
      <c r="D13" s="29"/>
      <c r="E13" s="32"/>
      <c r="F13" s="31"/>
      <c r="G13" s="31"/>
      <c r="H13" s="31"/>
    </row>
    <row r="14" spans="1:10" s="19" customFormat="1" ht="30" x14ac:dyDescent="0.25">
      <c r="A14" s="42"/>
      <c r="B14" s="28"/>
      <c r="C14" s="42"/>
      <c r="D14" s="57" t="s">
        <v>86</v>
      </c>
      <c r="E14" s="58">
        <f>E12</f>
        <v>73690</v>
      </c>
      <c r="F14" s="31"/>
      <c r="G14" s="31"/>
      <c r="H14" s="31"/>
    </row>
    <row r="15" spans="1:10" s="19" customFormat="1" ht="30" x14ac:dyDescent="0.25">
      <c r="A15" s="42"/>
      <c r="B15" s="28"/>
      <c r="C15" s="42"/>
      <c r="D15" s="59" t="s">
        <v>31</v>
      </c>
      <c r="E15" s="60"/>
      <c r="F15" s="31"/>
      <c r="G15" s="31"/>
      <c r="H15" s="31"/>
    </row>
    <row r="16" spans="1:10" s="19" customFormat="1" ht="15.75" thickBot="1" x14ac:dyDescent="0.3">
      <c r="A16" s="42"/>
      <c r="B16" s="28"/>
      <c r="C16" s="42"/>
      <c r="D16" s="29"/>
      <c r="E16" s="42"/>
      <c r="F16" s="31"/>
      <c r="G16" s="31"/>
      <c r="H16" s="31"/>
    </row>
    <row r="17" spans="1:8" ht="15.75" thickBot="1" x14ac:dyDescent="0.3">
      <c r="A17" s="88" t="s">
        <v>6</v>
      </c>
      <c r="B17" s="88"/>
      <c r="C17" s="88"/>
      <c r="D17" s="88"/>
      <c r="E17" s="88"/>
    </row>
    <row r="18" spans="1:8" ht="26.25" thickBot="1" x14ac:dyDescent="0.3">
      <c r="A18" s="2" t="s">
        <v>45</v>
      </c>
      <c r="B18" s="84" t="s">
        <v>7</v>
      </c>
      <c r="C18" s="84"/>
      <c r="D18" s="3" t="s">
        <v>30</v>
      </c>
      <c r="E18" s="12"/>
    </row>
    <row r="19" spans="1:8" ht="26.25" thickBot="1" x14ac:dyDescent="0.3">
      <c r="A19" s="4" t="s">
        <v>60</v>
      </c>
      <c r="B19" s="84"/>
      <c r="C19" s="84"/>
      <c r="D19" s="5" t="s">
        <v>31</v>
      </c>
      <c r="E19" s="12"/>
    </row>
    <row r="20" spans="1:8" ht="15.75" thickBot="1" x14ac:dyDescent="0.3">
      <c r="A20" s="6" t="s">
        <v>50</v>
      </c>
      <c r="B20" s="85">
        <v>2</v>
      </c>
      <c r="C20" s="85"/>
      <c r="D20" s="5" t="s">
        <v>32</v>
      </c>
      <c r="E20" s="12"/>
    </row>
    <row r="21" spans="1:8" ht="26.25" thickBot="1" x14ac:dyDescent="0.3">
      <c r="A21" s="7" t="s">
        <v>24</v>
      </c>
      <c r="B21" s="70"/>
      <c r="C21" s="70"/>
      <c r="D21" s="27" t="s">
        <v>33</v>
      </c>
      <c r="E21" s="1"/>
    </row>
    <row r="22" spans="1:8" ht="15.75" thickBot="1" x14ac:dyDescent="0.3">
      <c r="A22" s="13" t="s">
        <v>17</v>
      </c>
      <c r="B22" s="65" t="s">
        <v>60</v>
      </c>
      <c r="C22" s="66"/>
      <c r="D22" s="66"/>
      <c r="E22" s="67"/>
      <c r="F22" s="20"/>
    </row>
    <row r="23" spans="1:8" ht="30.75" thickBot="1" x14ac:dyDescent="0.3">
      <c r="A23" s="18" t="s">
        <v>46</v>
      </c>
      <c r="B23" s="72" t="s">
        <v>60</v>
      </c>
      <c r="C23" s="73"/>
      <c r="D23" s="73"/>
      <c r="E23" s="73"/>
      <c r="F23" s="21" t="s">
        <v>27</v>
      </c>
    </row>
    <row r="24" spans="1:8" ht="15.75" thickBot="1" x14ac:dyDescent="0.3">
      <c r="A24" s="8" t="s">
        <v>18</v>
      </c>
      <c r="B24" s="16" t="s">
        <v>21</v>
      </c>
      <c r="C24" s="10" t="s">
        <v>35</v>
      </c>
      <c r="D24" s="70"/>
      <c r="E24" s="71"/>
      <c r="F24" s="22" t="s">
        <v>29</v>
      </c>
    </row>
    <row r="25" spans="1:8" ht="26.25" thickBot="1" x14ac:dyDescent="0.3">
      <c r="A25" s="14"/>
      <c r="B25" s="74" t="s">
        <v>8</v>
      </c>
      <c r="C25" s="10" t="s">
        <v>74</v>
      </c>
      <c r="D25" s="76"/>
      <c r="E25" s="77"/>
      <c r="F25" s="63"/>
    </row>
    <row r="26" spans="1:8" ht="26.25" thickBot="1" x14ac:dyDescent="0.3">
      <c r="A26" s="14"/>
      <c r="B26" s="75"/>
      <c r="C26" s="10" t="s">
        <v>73</v>
      </c>
      <c r="D26" s="71"/>
      <c r="E26" s="78"/>
      <c r="F26" s="64"/>
    </row>
    <row r="27" spans="1:8" ht="128.25" thickBot="1" x14ac:dyDescent="0.3">
      <c r="A27" s="14"/>
      <c r="B27" s="15" t="s">
        <v>10</v>
      </c>
      <c r="C27" s="38" t="s">
        <v>75</v>
      </c>
      <c r="D27" s="68"/>
      <c r="E27" s="69"/>
      <c r="F27" s="22" t="s">
        <v>26</v>
      </c>
    </row>
    <row r="28" spans="1:8" s="19" customFormat="1" ht="15.75" thickBot="1" x14ac:dyDescent="0.3">
      <c r="A28" s="14"/>
      <c r="B28" s="15" t="s">
        <v>76</v>
      </c>
      <c r="C28" s="38" t="s">
        <v>77</v>
      </c>
      <c r="D28" s="33"/>
      <c r="E28" s="40"/>
      <c r="F28" s="30"/>
    </row>
    <row r="29" spans="1:8" ht="15.75" thickBot="1" x14ac:dyDescent="0.3">
      <c r="A29" s="14"/>
      <c r="B29" s="15" t="s">
        <v>12</v>
      </c>
      <c r="C29" s="6" t="s">
        <v>78</v>
      </c>
      <c r="D29" s="68"/>
      <c r="E29" s="69"/>
      <c r="F29" s="23"/>
    </row>
    <row r="30" spans="1:8" ht="15.75" thickBot="1" x14ac:dyDescent="0.3">
      <c r="A30" s="14"/>
      <c r="B30" s="15" t="s">
        <v>13</v>
      </c>
      <c r="C30" s="6" t="s">
        <v>79</v>
      </c>
      <c r="D30" s="69"/>
      <c r="E30" s="79"/>
      <c r="F30" s="22" t="s">
        <v>25</v>
      </c>
      <c r="H30" s="31"/>
    </row>
    <row r="31" spans="1:8" ht="26.25" thickBot="1" x14ac:dyDescent="0.3">
      <c r="A31" s="14"/>
      <c r="B31" s="15" t="s">
        <v>52</v>
      </c>
      <c r="C31" s="6" t="s">
        <v>80</v>
      </c>
      <c r="D31" s="61"/>
      <c r="E31" s="62"/>
      <c r="F31" s="23"/>
    </row>
    <row r="32" spans="1:8" ht="409.6" thickBot="1" x14ac:dyDescent="0.3">
      <c r="A32" s="6"/>
      <c r="B32" s="15" t="s">
        <v>14</v>
      </c>
      <c r="C32" s="11" t="s">
        <v>15</v>
      </c>
      <c r="D32" s="61"/>
      <c r="E32" s="62"/>
      <c r="F32" s="22" t="s">
        <v>34</v>
      </c>
    </row>
    <row r="33" spans="1:6" s="19" customFormat="1" ht="15.75" thickBot="1" x14ac:dyDescent="0.3">
      <c r="A33" s="25"/>
      <c r="B33" s="15" t="s">
        <v>47</v>
      </c>
      <c r="C33" s="11" t="s">
        <v>48</v>
      </c>
      <c r="D33" s="26"/>
      <c r="E33" s="17"/>
      <c r="F33" s="30"/>
    </row>
    <row r="34" spans="1:6" s="19" customFormat="1" ht="15.75" thickBot="1" x14ac:dyDescent="0.3">
      <c r="A34" s="25"/>
      <c r="B34" s="15" t="s">
        <v>49</v>
      </c>
      <c r="C34" s="11" t="s">
        <v>81</v>
      </c>
      <c r="D34" s="26"/>
      <c r="E34" s="17"/>
      <c r="F34" s="30"/>
    </row>
    <row r="35" spans="1:6" ht="15.75" thickBot="1" x14ac:dyDescent="0.3">
      <c r="A35" s="6" t="s">
        <v>16</v>
      </c>
      <c r="B35" s="82" t="s">
        <v>20</v>
      </c>
      <c r="C35" s="82"/>
      <c r="D35" s="83"/>
      <c r="E35" s="61"/>
      <c r="F35" s="23"/>
    </row>
    <row r="36" spans="1:6" ht="15.75" thickBot="1" x14ac:dyDescent="0.3">
      <c r="A36" s="9" t="s">
        <v>22</v>
      </c>
      <c r="B36" s="80" t="s">
        <v>23</v>
      </c>
      <c r="C36" s="81"/>
      <c r="D36" s="62"/>
      <c r="E36" s="61"/>
      <c r="F36" s="24"/>
    </row>
    <row r="37" spans="1:6" ht="15.75" thickBot="1" x14ac:dyDescent="0.3"/>
    <row r="38" spans="1:6" s="19" customFormat="1" ht="15.75" thickBot="1" x14ac:dyDescent="0.3">
      <c r="A38" s="88" t="s">
        <v>6</v>
      </c>
      <c r="B38" s="88"/>
      <c r="C38" s="88"/>
      <c r="D38" s="88"/>
      <c r="E38" s="88"/>
    </row>
    <row r="39" spans="1:6" s="19" customFormat="1" ht="26.25" thickBot="1" x14ac:dyDescent="0.3">
      <c r="A39" s="2" t="s">
        <v>56</v>
      </c>
      <c r="B39" s="84" t="s">
        <v>7</v>
      </c>
      <c r="C39" s="84"/>
      <c r="D39" s="3" t="s">
        <v>30</v>
      </c>
      <c r="E39" s="34"/>
    </row>
    <row r="40" spans="1:6" s="19" customFormat="1" ht="26.25" thickBot="1" x14ac:dyDescent="0.3">
      <c r="A40" s="4" t="s">
        <v>61</v>
      </c>
      <c r="B40" s="84"/>
      <c r="C40" s="84"/>
      <c r="D40" s="5" t="s">
        <v>31</v>
      </c>
      <c r="E40" s="34"/>
    </row>
    <row r="41" spans="1:6" s="19" customFormat="1" ht="15.75" thickBot="1" x14ac:dyDescent="0.3">
      <c r="A41" s="38" t="s">
        <v>50</v>
      </c>
      <c r="B41" s="85">
        <v>1</v>
      </c>
      <c r="C41" s="85"/>
      <c r="D41" s="5" t="s">
        <v>32</v>
      </c>
      <c r="E41" s="34"/>
    </row>
    <row r="42" spans="1:6" s="19" customFormat="1" ht="26.25" thickBot="1" x14ac:dyDescent="0.3">
      <c r="A42" s="7" t="s">
        <v>24</v>
      </c>
      <c r="B42" s="70"/>
      <c r="C42" s="70"/>
      <c r="D42" s="27" t="s">
        <v>33</v>
      </c>
      <c r="E42" s="36"/>
    </row>
    <row r="43" spans="1:6" s="19" customFormat="1" ht="15.75" thickBot="1" x14ac:dyDescent="0.3">
      <c r="A43" s="13" t="s">
        <v>17</v>
      </c>
      <c r="B43" s="65" t="s">
        <v>61</v>
      </c>
      <c r="C43" s="66"/>
      <c r="D43" s="66"/>
      <c r="E43" s="67"/>
      <c r="F43" s="20"/>
    </row>
    <row r="44" spans="1:6" s="19" customFormat="1" ht="30.75" thickBot="1" x14ac:dyDescent="0.3">
      <c r="A44" s="18" t="s">
        <v>59</v>
      </c>
      <c r="B44" s="72" t="s">
        <v>61</v>
      </c>
      <c r="C44" s="73"/>
      <c r="D44" s="73"/>
      <c r="E44" s="73"/>
      <c r="F44" s="21" t="s">
        <v>27</v>
      </c>
    </row>
    <row r="45" spans="1:6" s="19" customFormat="1" ht="15.75" thickBot="1" x14ac:dyDescent="0.3">
      <c r="A45" s="37" t="s">
        <v>18</v>
      </c>
      <c r="B45" s="16" t="s">
        <v>21</v>
      </c>
      <c r="C45" s="10" t="s">
        <v>35</v>
      </c>
      <c r="D45" s="70"/>
      <c r="E45" s="71"/>
      <c r="F45" s="22" t="s">
        <v>29</v>
      </c>
    </row>
    <row r="46" spans="1:6" s="19" customFormat="1" ht="26.25" thickBot="1" x14ac:dyDescent="0.3">
      <c r="A46" s="14"/>
      <c r="B46" s="74" t="s">
        <v>8</v>
      </c>
      <c r="C46" s="10" t="s">
        <v>19</v>
      </c>
      <c r="D46" s="76"/>
      <c r="E46" s="77"/>
      <c r="F46" s="63"/>
    </row>
    <row r="47" spans="1:6" s="19" customFormat="1" ht="26.25" thickBot="1" x14ac:dyDescent="0.3">
      <c r="A47" s="14"/>
      <c r="B47" s="75"/>
      <c r="C47" s="10" t="s">
        <v>44</v>
      </c>
      <c r="D47" s="71"/>
      <c r="E47" s="78"/>
      <c r="F47" s="64"/>
    </row>
    <row r="48" spans="1:6" s="19" customFormat="1" ht="26.25" thickBot="1" x14ac:dyDescent="0.3">
      <c r="A48" s="14"/>
      <c r="B48" s="15" t="s">
        <v>9</v>
      </c>
      <c r="C48" s="38" t="s">
        <v>36</v>
      </c>
      <c r="D48" s="71"/>
      <c r="E48" s="78"/>
      <c r="F48" s="22" t="s">
        <v>28</v>
      </c>
    </row>
    <row r="49" spans="1:8" s="19" customFormat="1" ht="128.25" thickBot="1" x14ac:dyDescent="0.3">
      <c r="A49" s="14"/>
      <c r="B49" s="15" t="s">
        <v>10</v>
      </c>
      <c r="C49" s="38" t="s">
        <v>63</v>
      </c>
      <c r="D49" s="68"/>
      <c r="E49" s="69"/>
      <c r="F49" s="22" t="s">
        <v>26</v>
      </c>
    </row>
    <row r="50" spans="1:8" s="19" customFormat="1" ht="26.25" thickBot="1" x14ac:dyDescent="0.3">
      <c r="A50" s="14"/>
      <c r="B50" s="15" t="s">
        <v>43</v>
      </c>
      <c r="C50" s="38" t="s">
        <v>51</v>
      </c>
      <c r="D50" s="69"/>
      <c r="E50" s="79"/>
      <c r="F50" s="30"/>
    </row>
    <row r="51" spans="1:8" s="19" customFormat="1" ht="26.25" thickBot="1" x14ac:dyDescent="0.3">
      <c r="A51" s="14"/>
      <c r="B51" s="15" t="s">
        <v>11</v>
      </c>
      <c r="C51" s="38" t="s">
        <v>37</v>
      </c>
      <c r="D51" s="69"/>
      <c r="E51" s="79"/>
      <c r="F51" s="22" t="s">
        <v>55</v>
      </c>
    </row>
    <row r="52" spans="1:8" s="19" customFormat="1" ht="15.75" thickBot="1" x14ac:dyDescent="0.3">
      <c r="A52" s="14"/>
      <c r="B52" s="15" t="s">
        <v>12</v>
      </c>
      <c r="C52" s="38" t="s">
        <v>38</v>
      </c>
      <c r="D52" s="68"/>
      <c r="E52" s="69"/>
      <c r="F52" s="23"/>
    </row>
    <row r="53" spans="1:8" s="19" customFormat="1" ht="39" thickBot="1" x14ac:dyDescent="0.3">
      <c r="A53" s="14"/>
      <c r="B53" s="15" t="s">
        <v>13</v>
      </c>
      <c r="C53" s="38" t="s">
        <v>53</v>
      </c>
      <c r="D53" s="69"/>
      <c r="E53" s="79"/>
      <c r="F53" s="22" t="s">
        <v>25</v>
      </c>
      <c r="H53" s="31"/>
    </row>
    <row r="54" spans="1:8" s="19" customFormat="1" ht="15.75" thickBot="1" x14ac:dyDescent="0.3">
      <c r="A54" s="14"/>
      <c r="B54" s="15" t="s">
        <v>40</v>
      </c>
      <c r="C54" s="38" t="s">
        <v>41</v>
      </c>
      <c r="D54" s="69"/>
      <c r="E54" s="79"/>
      <c r="F54" s="22" t="s">
        <v>42</v>
      </c>
    </row>
    <row r="55" spans="1:8" s="19" customFormat="1" ht="39" thickBot="1" x14ac:dyDescent="0.3">
      <c r="A55" s="14"/>
      <c r="B55" s="15" t="s">
        <v>52</v>
      </c>
      <c r="C55" s="38" t="s">
        <v>39</v>
      </c>
      <c r="D55" s="61"/>
      <c r="E55" s="62"/>
      <c r="F55" s="23"/>
    </row>
    <row r="56" spans="1:8" s="19" customFormat="1" ht="409.6" thickBot="1" x14ac:dyDescent="0.3">
      <c r="A56" s="38"/>
      <c r="B56" s="15" t="s">
        <v>14</v>
      </c>
      <c r="C56" s="11" t="s">
        <v>15</v>
      </c>
      <c r="D56" s="61"/>
      <c r="E56" s="62"/>
      <c r="F56" s="22" t="s">
        <v>34</v>
      </c>
    </row>
    <row r="57" spans="1:8" s="19" customFormat="1" ht="15.75" thickBot="1" x14ac:dyDescent="0.3">
      <c r="A57" s="38"/>
      <c r="B57" s="15" t="s">
        <v>47</v>
      </c>
      <c r="C57" s="11" t="s">
        <v>48</v>
      </c>
      <c r="D57" s="35"/>
      <c r="E57" s="17"/>
      <c r="F57" s="30"/>
    </row>
    <row r="58" spans="1:8" s="19" customFormat="1" ht="26.25" thickBot="1" x14ac:dyDescent="0.3">
      <c r="A58" s="38"/>
      <c r="B58" s="15" t="s">
        <v>49</v>
      </c>
      <c r="C58" s="11" t="s">
        <v>68</v>
      </c>
      <c r="D58" s="35"/>
      <c r="E58" s="17"/>
      <c r="F58" s="30"/>
    </row>
    <row r="59" spans="1:8" s="19" customFormat="1" ht="15.75" thickBot="1" x14ac:dyDescent="0.3">
      <c r="A59" s="38" t="s">
        <v>16</v>
      </c>
      <c r="B59" s="82" t="s">
        <v>20</v>
      </c>
      <c r="C59" s="82"/>
      <c r="D59" s="83"/>
      <c r="E59" s="61"/>
      <c r="F59" s="23"/>
    </row>
    <row r="60" spans="1:8" s="19" customFormat="1" ht="15.75" thickBot="1" x14ac:dyDescent="0.3">
      <c r="A60" s="9" t="s">
        <v>22</v>
      </c>
      <c r="B60" s="80" t="s">
        <v>23</v>
      </c>
      <c r="C60" s="81"/>
      <c r="D60" s="62"/>
      <c r="E60" s="61"/>
      <c r="F60" s="24"/>
    </row>
    <row r="61" spans="1:8" ht="15.75" thickBot="1" x14ac:dyDescent="0.3"/>
    <row r="62" spans="1:8" s="19" customFormat="1" ht="15.75" thickBot="1" x14ac:dyDescent="0.3">
      <c r="A62" s="88" t="s">
        <v>6</v>
      </c>
      <c r="B62" s="88"/>
      <c r="C62" s="88"/>
      <c r="D62" s="88"/>
      <c r="E62" s="88"/>
    </row>
    <row r="63" spans="1:8" s="19" customFormat="1" ht="26.25" thickBot="1" x14ac:dyDescent="0.3">
      <c r="A63" s="2" t="s">
        <v>57</v>
      </c>
      <c r="B63" s="84" t="s">
        <v>7</v>
      </c>
      <c r="C63" s="84"/>
      <c r="D63" s="3" t="s">
        <v>30</v>
      </c>
      <c r="E63" s="34"/>
    </row>
    <row r="64" spans="1:8" s="19" customFormat="1" ht="26.25" thickBot="1" x14ac:dyDescent="0.3">
      <c r="A64" s="4" t="s">
        <v>62</v>
      </c>
      <c r="B64" s="84"/>
      <c r="C64" s="84"/>
      <c r="D64" s="5" t="s">
        <v>31</v>
      </c>
      <c r="E64" s="34"/>
    </row>
    <row r="65" spans="1:8" s="19" customFormat="1" ht="15.75" thickBot="1" x14ac:dyDescent="0.3">
      <c r="A65" s="38" t="s">
        <v>50</v>
      </c>
      <c r="B65" s="85">
        <v>2</v>
      </c>
      <c r="C65" s="85"/>
      <c r="D65" s="5" t="s">
        <v>32</v>
      </c>
      <c r="E65" s="34"/>
    </row>
    <row r="66" spans="1:8" s="19" customFormat="1" ht="26.25" thickBot="1" x14ac:dyDescent="0.3">
      <c r="A66" s="7" t="s">
        <v>24</v>
      </c>
      <c r="B66" s="70"/>
      <c r="C66" s="70"/>
      <c r="D66" s="27" t="s">
        <v>33</v>
      </c>
      <c r="E66" s="36"/>
    </row>
    <row r="67" spans="1:8" s="19" customFormat="1" ht="15.75" thickBot="1" x14ac:dyDescent="0.3">
      <c r="A67" s="13" t="s">
        <v>17</v>
      </c>
      <c r="B67" s="65" t="s">
        <v>62</v>
      </c>
      <c r="C67" s="66"/>
      <c r="D67" s="66"/>
      <c r="E67" s="67"/>
      <c r="F67" s="20"/>
    </row>
    <row r="68" spans="1:8" s="19" customFormat="1" ht="30.75" thickBot="1" x14ac:dyDescent="0.3">
      <c r="A68" s="18" t="s">
        <v>64</v>
      </c>
      <c r="B68" s="72" t="s">
        <v>62</v>
      </c>
      <c r="C68" s="73"/>
      <c r="D68" s="73"/>
      <c r="E68" s="73"/>
      <c r="F68" s="21" t="s">
        <v>27</v>
      </c>
    </row>
    <row r="69" spans="1:8" s="19" customFormat="1" ht="15.75" thickBot="1" x14ac:dyDescent="0.3">
      <c r="A69" s="37" t="s">
        <v>18</v>
      </c>
      <c r="B69" s="16" t="s">
        <v>21</v>
      </c>
      <c r="C69" s="10" t="s">
        <v>35</v>
      </c>
      <c r="D69" s="70"/>
      <c r="E69" s="71"/>
      <c r="F69" s="22" t="s">
        <v>29</v>
      </c>
    </row>
    <row r="70" spans="1:8" s="19" customFormat="1" ht="26.25" thickBot="1" x14ac:dyDescent="0.3">
      <c r="A70" s="14"/>
      <c r="B70" s="37" t="s">
        <v>8</v>
      </c>
      <c r="C70" s="10" t="s">
        <v>19</v>
      </c>
      <c r="D70" s="76"/>
      <c r="E70" s="77"/>
      <c r="F70" s="63"/>
    </row>
    <row r="71" spans="1:8" s="19" customFormat="1" ht="26.25" thickBot="1" x14ac:dyDescent="0.3">
      <c r="A71" s="14"/>
      <c r="B71" s="38"/>
      <c r="C71" s="10" t="s">
        <v>65</v>
      </c>
      <c r="D71" s="71"/>
      <c r="E71" s="78"/>
      <c r="F71" s="64"/>
    </row>
    <row r="72" spans="1:8" s="19" customFormat="1" ht="26.25" thickBot="1" x14ac:dyDescent="0.3">
      <c r="A72" s="14"/>
      <c r="B72" s="15" t="s">
        <v>9</v>
      </c>
      <c r="C72" s="38" t="s">
        <v>36</v>
      </c>
      <c r="D72" s="71"/>
      <c r="E72" s="78"/>
      <c r="F72" s="22" t="s">
        <v>28</v>
      </c>
    </row>
    <row r="73" spans="1:8" s="19" customFormat="1" ht="128.25" thickBot="1" x14ac:dyDescent="0.3">
      <c r="A73" s="14"/>
      <c r="B73" s="15" t="s">
        <v>10</v>
      </c>
      <c r="C73" s="38" t="s">
        <v>66</v>
      </c>
      <c r="D73" s="68"/>
      <c r="E73" s="69"/>
      <c r="F73" s="22" t="s">
        <v>26</v>
      </c>
    </row>
    <row r="74" spans="1:8" s="19" customFormat="1" ht="26.25" thickBot="1" x14ac:dyDescent="0.3">
      <c r="A74" s="14"/>
      <c r="B74" s="15" t="s">
        <v>43</v>
      </c>
      <c r="C74" s="38" t="s">
        <v>51</v>
      </c>
      <c r="D74" s="69"/>
      <c r="E74" s="79"/>
      <c r="F74" s="30"/>
    </row>
    <row r="75" spans="1:8" s="19" customFormat="1" ht="15.75" thickBot="1" x14ac:dyDescent="0.3">
      <c r="A75" s="14"/>
      <c r="B75" s="15" t="s">
        <v>12</v>
      </c>
      <c r="C75" s="38" t="s">
        <v>38</v>
      </c>
      <c r="D75" s="68"/>
      <c r="E75" s="69"/>
      <c r="F75" s="23"/>
    </row>
    <row r="76" spans="1:8" s="19" customFormat="1" ht="39" thickBot="1" x14ac:dyDescent="0.3">
      <c r="A76" s="14"/>
      <c r="B76" s="15" t="s">
        <v>13</v>
      </c>
      <c r="C76" s="38" t="s">
        <v>67</v>
      </c>
      <c r="D76" s="69"/>
      <c r="E76" s="79"/>
      <c r="F76" s="22" t="s">
        <v>25</v>
      </c>
      <c r="H76" s="31"/>
    </row>
    <row r="77" spans="1:8" s="19" customFormat="1" ht="39" thickBot="1" x14ac:dyDescent="0.3">
      <c r="A77" s="14"/>
      <c r="B77" s="15" t="s">
        <v>52</v>
      </c>
      <c r="C77" s="38" t="s">
        <v>39</v>
      </c>
      <c r="D77" s="61"/>
      <c r="E77" s="62"/>
      <c r="F77" s="23"/>
    </row>
    <row r="78" spans="1:8" s="19" customFormat="1" ht="409.6" thickBot="1" x14ac:dyDescent="0.3">
      <c r="A78" s="38"/>
      <c r="B78" s="15" t="s">
        <v>14</v>
      </c>
      <c r="C78" s="11" t="s">
        <v>15</v>
      </c>
      <c r="D78" s="61"/>
      <c r="E78" s="62"/>
      <c r="F78" s="22" t="s">
        <v>34</v>
      </c>
    </row>
    <row r="79" spans="1:8" s="19" customFormat="1" ht="15.75" thickBot="1" x14ac:dyDescent="0.3">
      <c r="A79" s="38"/>
      <c r="B79" s="15" t="s">
        <v>47</v>
      </c>
      <c r="C79" s="11" t="s">
        <v>48</v>
      </c>
      <c r="D79" s="35"/>
      <c r="E79" s="17"/>
      <c r="F79" s="30"/>
    </row>
    <row r="80" spans="1:8" s="19" customFormat="1" ht="26.25" thickBot="1" x14ac:dyDescent="0.3">
      <c r="A80" s="38"/>
      <c r="B80" s="15" t="s">
        <v>49</v>
      </c>
      <c r="C80" s="11" t="s">
        <v>54</v>
      </c>
      <c r="D80" s="35"/>
      <c r="E80" s="17"/>
      <c r="F80" s="30"/>
    </row>
    <row r="81" spans="1:6" s="19" customFormat="1" ht="15.75" thickBot="1" x14ac:dyDescent="0.3">
      <c r="A81" s="38" t="s">
        <v>16</v>
      </c>
      <c r="B81" s="82" t="s">
        <v>20</v>
      </c>
      <c r="C81" s="82"/>
      <c r="D81" s="83"/>
      <c r="E81" s="61"/>
      <c r="F81" s="23"/>
    </row>
    <row r="82" spans="1:6" s="19" customFormat="1" ht="15.75" thickBot="1" x14ac:dyDescent="0.3">
      <c r="A82" s="9" t="s">
        <v>22</v>
      </c>
      <c r="B82" s="80" t="s">
        <v>23</v>
      </c>
      <c r="C82" s="81"/>
      <c r="D82" s="62"/>
      <c r="E82" s="61"/>
      <c r="F82" s="24"/>
    </row>
    <row r="83" spans="1:6" ht="15.75" thickBot="1" x14ac:dyDescent="0.3"/>
    <row r="84" spans="1:6" s="19" customFormat="1" ht="15.75" thickBot="1" x14ac:dyDescent="0.3">
      <c r="A84" s="88" t="s">
        <v>6</v>
      </c>
      <c r="B84" s="88"/>
      <c r="C84" s="88"/>
      <c r="D84" s="88"/>
      <c r="E84" s="88"/>
    </row>
    <row r="85" spans="1:6" s="19" customFormat="1" ht="26.25" thickBot="1" x14ac:dyDescent="0.3">
      <c r="A85" s="2" t="s">
        <v>58</v>
      </c>
      <c r="B85" s="84" t="s">
        <v>7</v>
      </c>
      <c r="C85" s="84"/>
      <c r="D85" s="3" t="s">
        <v>30</v>
      </c>
      <c r="E85" s="34"/>
    </row>
    <row r="86" spans="1:6" s="19" customFormat="1" ht="26.25" thickBot="1" x14ac:dyDescent="0.3">
      <c r="A86" s="4" t="s">
        <v>72</v>
      </c>
      <c r="B86" s="84"/>
      <c r="C86" s="84"/>
      <c r="D86" s="5" t="s">
        <v>31</v>
      </c>
      <c r="E86" s="34"/>
    </row>
    <row r="87" spans="1:6" s="19" customFormat="1" ht="15.75" thickBot="1" x14ac:dyDescent="0.3">
      <c r="A87" s="38" t="s">
        <v>50</v>
      </c>
      <c r="B87" s="85">
        <v>1</v>
      </c>
      <c r="C87" s="85"/>
      <c r="D87" s="5" t="s">
        <v>32</v>
      </c>
      <c r="E87" s="34"/>
    </row>
    <row r="88" spans="1:6" s="19" customFormat="1" ht="26.25" thickBot="1" x14ac:dyDescent="0.3">
      <c r="A88" s="7" t="s">
        <v>24</v>
      </c>
      <c r="B88" s="70"/>
      <c r="C88" s="70"/>
      <c r="D88" s="27" t="s">
        <v>33</v>
      </c>
      <c r="E88" s="36"/>
    </row>
    <row r="89" spans="1:6" s="19" customFormat="1" ht="15.75" thickBot="1" x14ac:dyDescent="0.3">
      <c r="A89" s="13" t="s">
        <v>17</v>
      </c>
      <c r="B89" s="65" t="s">
        <v>72</v>
      </c>
      <c r="C89" s="66"/>
      <c r="D89" s="66"/>
      <c r="E89" s="67"/>
      <c r="F89" s="20"/>
    </row>
    <row r="90" spans="1:6" s="19" customFormat="1" ht="30.75" thickBot="1" x14ac:dyDescent="0.3">
      <c r="A90" s="18" t="s">
        <v>82</v>
      </c>
      <c r="B90" s="72" t="s">
        <v>72</v>
      </c>
      <c r="C90" s="73"/>
      <c r="D90" s="73"/>
      <c r="E90" s="73"/>
      <c r="F90" s="21" t="s">
        <v>27</v>
      </c>
    </row>
    <row r="91" spans="1:6" s="19" customFormat="1" ht="15.75" thickBot="1" x14ac:dyDescent="0.3">
      <c r="A91" s="37" t="s">
        <v>18</v>
      </c>
      <c r="B91" s="39" t="s">
        <v>21</v>
      </c>
      <c r="C91" s="10" t="s">
        <v>35</v>
      </c>
      <c r="D91" s="70"/>
      <c r="E91" s="71"/>
      <c r="F91" s="22" t="s">
        <v>29</v>
      </c>
    </row>
    <row r="92" spans="1:6" s="19" customFormat="1" ht="51.75" thickBot="1" x14ac:dyDescent="0.3">
      <c r="A92" s="14"/>
      <c r="B92" s="41" t="s">
        <v>83</v>
      </c>
      <c r="C92" s="10" t="s">
        <v>84</v>
      </c>
      <c r="D92" s="89"/>
      <c r="E92" s="90"/>
      <c r="F92" s="91"/>
    </row>
    <row r="93" spans="1:6" s="19" customFormat="1" ht="26.25" thickBot="1" x14ac:dyDescent="0.3">
      <c r="A93" s="14"/>
      <c r="B93" s="37" t="s">
        <v>8</v>
      </c>
      <c r="C93" s="10" t="s">
        <v>19</v>
      </c>
      <c r="D93" s="76"/>
      <c r="E93" s="77"/>
      <c r="F93" s="63"/>
    </row>
    <row r="94" spans="1:6" s="19" customFormat="1" ht="26.25" thickBot="1" x14ac:dyDescent="0.3">
      <c r="A94" s="14"/>
      <c r="B94" s="38"/>
      <c r="C94" s="10" t="s">
        <v>65</v>
      </c>
      <c r="D94" s="71"/>
      <c r="E94" s="78"/>
      <c r="F94" s="64"/>
    </row>
    <row r="95" spans="1:6" s="19" customFormat="1" ht="26.25" thickBot="1" x14ac:dyDescent="0.3">
      <c r="A95" s="14"/>
      <c r="B95" s="15" t="s">
        <v>9</v>
      </c>
      <c r="C95" s="38" t="s">
        <v>36</v>
      </c>
      <c r="D95" s="71"/>
      <c r="E95" s="78"/>
      <c r="F95" s="22" t="s">
        <v>28</v>
      </c>
    </row>
    <row r="96" spans="1:6" s="19" customFormat="1" ht="128.25" thickBot="1" x14ac:dyDescent="0.3">
      <c r="A96" s="14"/>
      <c r="B96" s="15" t="s">
        <v>10</v>
      </c>
      <c r="C96" s="38" t="s">
        <v>66</v>
      </c>
      <c r="D96" s="68"/>
      <c r="E96" s="69"/>
      <c r="F96" s="22" t="s">
        <v>26</v>
      </c>
    </row>
    <row r="97" spans="1:8" s="19" customFormat="1" ht="26.25" thickBot="1" x14ac:dyDescent="0.3">
      <c r="A97" s="14"/>
      <c r="B97" s="15" t="s">
        <v>43</v>
      </c>
      <c r="C97" s="38" t="s">
        <v>51</v>
      </c>
      <c r="D97" s="69"/>
      <c r="E97" s="79"/>
      <c r="F97" s="30"/>
    </row>
    <row r="98" spans="1:8" s="19" customFormat="1" ht="15.75" thickBot="1" x14ac:dyDescent="0.3">
      <c r="A98" s="14"/>
      <c r="B98" s="15" t="s">
        <v>12</v>
      </c>
      <c r="C98" s="38" t="s">
        <v>38</v>
      </c>
      <c r="D98" s="68"/>
      <c r="E98" s="69"/>
      <c r="F98" s="23"/>
    </row>
    <row r="99" spans="1:8" s="19" customFormat="1" ht="26.25" thickBot="1" x14ac:dyDescent="0.3">
      <c r="A99" s="14"/>
      <c r="B99" s="15" t="s">
        <v>13</v>
      </c>
      <c r="C99" s="38" t="s">
        <v>67</v>
      </c>
      <c r="D99" s="69"/>
      <c r="E99" s="79"/>
      <c r="F99" s="22" t="s">
        <v>25</v>
      </c>
      <c r="H99" s="31"/>
    </row>
    <row r="100" spans="1:8" s="19" customFormat="1" ht="39" thickBot="1" x14ac:dyDescent="0.3">
      <c r="A100" s="14"/>
      <c r="B100" s="15" t="s">
        <v>52</v>
      </c>
      <c r="C100" s="38" t="s">
        <v>39</v>
      </c>
      <c r="D100" s="61"/>
      <c r="E100" s="62"/>
      <c r="F100" s="23"/>
    </row>
    <row r="101" spans="1:8" s="19" customFormat="1" ht="77.25" thickBot="1" x14ac:dyDescent="0.3">
      <c r="A101" s="14"/>
      <c r="B101" s="15" t="s">
        <v>69</v>
      </c>
      <c r="C101" s="38" t="s">
        <v>70</v>
      </c>
      <c r="D101" s="35"/>
      <c r="E101" s="34"/>
      <c r="F101" s="22" t="s">
        <v>71</v>
      </c>
    </row>
    <row r="102" spans="1:8" s="19" customFormat="1" ht="409.6" thickBot="1" x14ac:dyDescent="0.3">
      <c r="A102" s="38"/>
      <c r="B102" s="15" t="s">
        <v>14</v>
      </c>
      <c r="C102" s="11" t="s">
        <v>15</v>
      </c>
      <c r="D102" s="61"/>
      <c r="E102" s="62"/>
      <c r="F102" s="22" t="s">
        <v>34</v>
      </c>
    </row>
    <row r="103" spans="1:8" s="19" customFormat="1" ht="15.75" thickBot="1" x14ac:dyDescent="0.3">
      <c r="A103" s="38"/>
      <c r="B103" s="15" t="s">
        <v>47</v>
      </c>
      <c r="C103" s="11" t="s">
        <v>48</v>
      </c>
      <c r="D103" s="35"/>
      <c r="E103" s="17"/>
      <c r="F103" s="30"/>
    </row>
    <row r="104" spans="1:8" s="19" customFormat="1" ht="26.25" thickBot="1" x14ac:dyDescent="0.3">
      <c r="A104" s="38"/>
      <c r="B104" s="15" t="s">
        <v>49</v>
      </c>
      <c r="C104" s="11" t="s">
        <v>54</v>
      </c>
      <c r="D104" s="35"/>
      <c r="E104" s="17"/>
      <c r="F104" s="30"/>
    </row>
    <row r="105" spans="1:8" s="19" customFormat="1" ht="15.75" thickBot="1" x14ac:dyDescent="0.3">
      <c r="A105" s="38" t="s">
        <v>16</v>
      </c>
      <c r="B105" s="82" t="s">
        <v>20</v>
      </c>
      <c r="C105" s="82"/>
      <c r="D105" s="83"/>
      <c r="E105" s="61"/>
      <c r="F105" s="23"/>
    </row>
    <row r="106" spans="1:8" s="19" customFormat="1" ht="15.75" thickBot="1" x14ac:dyDescent="0.3">
      <c r="A106" s="9" t="s">
        <v>22</v>
      </c>
      <c r="B106" s="80" t="s">
        <v>23</v>
      </c>
      <c r="C106" s="81"/>
      <c r="D106" s="62"/>
      <c r="E106" s="61"/>
      <c r="F106" s="24"/>
    </row>
  </sheetData>
  <mergeCells count="93">
    <mergeCell ref="D100:E100"/>
    <mergeCell ref="D102:E102"/>
    <mergeCell ref="B105:C105"/>
    <mergeCell ref="D105:E105"/>
    <mergeCell ref="B106:C106"/>
    <mergeCell ref="D106:E106"/>
    <mergeCell ref="D95:E95"/>
    <mergeCell ref="D96:E96"/>
    <mergeCell ref="D97:E97"/>
    <mergeCell ref="D98:E98"/>
    <mergeCell ref="D99:E99"/>
    <mergeCell ref="B89:E89"/>
    <mergeCell ref="B90:E90"/>
    <mergeCell ref="D91:E91"/>
    <mergeCell ref="D93:E93"/>
    <mergeCell ref="F93:F94"/>
    <mergeCell ref="D94:E94"/>
    <mergeCell ref="D92:F92"/>
    <mergeCell ref="A84:E84"/>
    <mergeCell ref="B85:C85"/>
    <mergeCell ref="B86:C86"/>
    <mergeCell ref="B87:C87"/>
    <mergeCell ref="B88:C88"/>
    <mergeCell ref="D78:E78"/>
    <mergeCell ref="B81:C81"/>
    <mergeCell ref="D81:E81"/>
    <mergeCell ref="B82:C82"/>
    <mergeCell ref="D82:E82"/>
    <mergeCell ref="D75:E75"/>
    <mergeCell ref="D76:E76"/>
    <mergeCell ref="D77:E77"/>
    <mergeCell ref="F70:F71"/>
    <mergeCell ref="D71:E71"/>
    <mergeCell ref="D72:E72"/>
    <mergeCell ref="D73:E73"/>
    <mergeCell ref="D74:E74"/>
    <mergeCell ref="B67:E67"/>
    <mergeCell ref="B68:E68"/>
    <mergeCell ref="D69:E69"/>
    <mergeCell ref="D70:E70"/>
    <mergeCell ref="A62:E62"/>
    <mergeCell ref="B63:C63"/>
    <mergeCell ref="B64:C64"/>
    <mergeCell ref="B65:C65"/>
    <mergeCell ref="B66:C66"/>
    <mergeCell ref="D56:E56"/>
    <mergeCell ref="B59:C59"/>
    <mergeCell ref="D59:E59"/>
    <mergeCell ref="B60:C60"/>
    <mergeCell ref="D60:E60"/>
    <mergeCell ref="D51:E51"/>
    <mergeCell ref="D52:E52"/>
    <mergeCell ref="D53:E53"/>
    <mergeCell ref="D54:E54"/>
    <mergeCell ref="D55:E55"/>
    <mergeCell ref="F46:F47"/>
    <mergeCell ref="D47:E47"/>
    <mergeCell ref="D48:E48"/>
    <mergeCell ref="D49:E49"/>
    <mergeCell ref="D50:E50"/>
    <mergeCell ref="B43:E43"/>
    <mergeCell ref="B44:E44"/>
    <mergeCell ref="D45:E45"/>
    <mergeCell ref="B46:B47"/>
    <mergeCell ref="D46:E46"/>
    <mergeCell ref="A38:E38"/>
    <mergeCell ref="B39:C39"/>
    <mergeCell ref="B40:C40"/>
    <mergeCell ref="B41:C41"/>
    <mergeCell ref="B42:C42"/>
    <mergeCell ref="B19:C19"/>
    <mergeCell ref="B20:C20"/>
    <mergeCell ref="B21:C21"/>
    <mergeCell ref="A5:E5"/>
    <mergeCell ref="A6:E6"/>
    <mergeCell ref="A17:E17"/>
    <mergeCell ref="B18:C18"/>
    <mergeCell ref="B36:C36"/>
    <mergeCell ref="D36:E36"/>
    <mergeCell ref="B35:C35"/>
    <mergeCell ref="D35:E35"/>
    <mergeCell ref="D32:E32"/>
    <mergeCell ref="D31:E31"/>
    <mergeCell ref="F25:F26"/>
    <mergeCell ref="B22:E22"/>
    <mergeCell ref="D27:E27"/>
    <mergeCell ref="D29:E29"/>
    <mergeCell ref="D24:E24"/>
    <mergeCell ref="B23:E23"/>
    <mergeCell ref="B25:B26"/>
    <mergeCell ref="D25:E25"/>
    <mergeCell ref="D26:E26"/>
    <mergeCell ref="D30:E30"/>
  </mergeCells>
  <pageMargins left="0.7" right="0.7" top="0.78749999999999998" bottom="0.78749999999999998" header="0.51180555555555496" footer="0.51180555555555496"/>
  <pageSetup paperSize="9" scale="16"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cp:lastPrinted>2023-11-13T07:19:38Z</cp:lastPrinted>
  <dcterms:created xsi:type="dcterms:W3CDTF">2017-07-25T06:59:08Z</dcterms:created>
  <dcterms:modified xsi:type="dcterms:W3CDTF">2023-11-21T12:12:56Z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