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082_Dodání IT zařízení pro FF v DNS\"/>
    </mc:Choice>
  </mc:AlternateContent>
  <bookViews>
    <workbookView xWindow="0" yWindow="0" windowWidth="29040" windowHeight="16440" tabRatio="500"/>
  </bookViews>
  <sheets>
    <sheet name="Lis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5" i="1" l="1"/>
  <c r="E13" i="1" l="1"/>
  <c r="A46" i="1" l="1"/>
  <c r="A20" i="1"/>
  <c r="B48" i="1"/>
  <c r="A47" i="1"/>
  <c r="B22" i="1" l="1"/>
  <c r="A21" i="1"/>
  <c r="E10" i="1"/>
  <c r="A1" i="1"/>
  <c r="A1" i="1" a="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<sst xmlns="http://schemas.openxmlformats.org/spreadsheetml/2006/main" count="119" uniqueCount="75">
  <si>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</si>
  <si>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</si>
  <si>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</si>
  <si>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</si>
  <si>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</si>
  <si>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</si>
  <si>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</si>
  <si>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</si>
  <si>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</si>
  <si>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</si>
  <si>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</si>
  <si>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</si>
  <si>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</si>
  <si>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</si>
  <si>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</si>
  <si>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</si>
  <si>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</si>
  <si>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</si>
  <si>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 typ</t>
  </si>
  <si>
    <t>Rozlišení displeje</t>
  </si>
  <si>
    <t>Procesor:</t>
  </si>
  <si>
    <t>Paměť RAM</t>
  </si>
  <si>
    <t>Disk</t>
  </si>
  <si>
    <t>Min. SSD 512GB NVMe</t>
  </si>
  <si>
    <t>Grafický výstup</t>
  </si>
  <si>
    <t>Bezdrátová konektivita</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</si>
  <si>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</si>
  <si>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</si>
  <si>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</si>
  <si>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</si>
  <si>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Hmotnost</t>
  </si>
  <si>
    <t>Záruka</t>
  </si>
  <si>
    <t>2 roky</t>
  </si>
  <si>
    <t>Webova kamera</t>
  </si>
  <si>
    <t>Zdroj (napájecí adaptér)</t>
  </si>
  <si>
    <t>Ano, vestavěná</t>
  </si>
  <si>
    <t>Kapacita baterie, výdrž</t>
  </si>
  <si>
    <t>Součástí dodávky</t>
  </si>
  <si>
    <t>2880x1800</t>
  </si>
  <si>
    <t xml:space="preserve">min. 16 GB RAM </t>
  </si>
  <si>
    <t>HDMI ( možno řešit redukcí USB-C to HDMI)</t>
  </si>
  <si>
    <t>Ano min. 3 x</t>
  </si>
  <si>
    <t>Kapacita min. 65 Wh</t>
  </si>
  <si>
    <t>Maximálně 1, 45 Kg</t>
  </si>
  <si>
    <t>WiFi ax, BT</t>
  </si>
  <si>
    <t>Vestavěné, klávesnice podsvícená v CZ verzi</t>
  </si>
  <si>
    <t>Materiál šasi + víka</t>
  </si>
  <si>
    <t>kov</t>
  </si>
  <si>
    <t>13,3“-14", OLED, lesklý, dotykový</t>
  </si>
  <si>
    <t>Účastník doplní do zelených políček konkrétní zboží a komponenty, které nabízí.</t>
  </si>
  <si>
    <t>1B</t>
  </si>
  <si>
    <t>Záruční doba</t>
  </si>
  <si>
    <t>Disk do NASu</t>
  </si>
  <si>
    <t>min. 3 roky</t>
  </si>
  <si>
    <t>1A</t>
  </si>
  <si>
    <t>HDD určený pro datové úložiště, min. kapacita jednoho HDD 8TB, formát disku 3.5", rozhraní SATA  III, rychlost čtení/zápisu min 210 MB/s, technologie zápisu CMR, vyrovnávací paměť 256 MB, pro 24/7 provoz</t>
  </si>
  <si>
    <t>Notebook dotykový</t>
  </si>
  <si>
    <t>CPU x86-64 kompatibilní, PassMark CPU Mark min. 17000  dle www.cpubenchmark.net, celková průměrná hodnota bodů ze všech měření dle www.cpubenchmark.net. Hodnotu doložit screenshotem s datem pořízení. Datum screenshotu nesmí být starší jak 1.7.2023.</t>
  </si>
  <si>
    <t>1C</t>
  </si>
  <si>
    <t>Notebook 16,6</t>
  </si>
  <si>
    <t>15,6", IPS, antireflexní</t>
  </si>
  <si>
    <t>1920x1080</t>
  </si>
  <si>
    <t>CPU x86-64 kompatibilní, PassMark CPU Mark min. 18000  dle www.cpubenchmark.net, celková průměrná hodnota bodů ze všech měření dle www.cpubenchmark.net. Hodnotu doložit screenshotem s datem pořízení. Datum screenshotu nesmí být starší jak 1.7.2023.</t>
  </si>
  <si>
    <t>Min. SSD 1TB NVMe</t>
  </si>
  <si>
    <t>Grafická karta</t>
  </si>
  <si>
    <t>dedikovaná, min. 4GB RAM, min. 6800 bodů G3D Rating dle www.videocardbenchmark.net. Doporučujeme hodnotu doložit screenshotem s datem pořízení.</t>
  </si>
  <si>
    <t>HDMI v těle notebooku</t>
  </si>
  <si>
    <t>Kontektivita</t>
  </si>
  <si>
    <t>RJ-45 (LAN)</t>
  </si>
  <si>
    <t>Ano min. 4 x, z toho alespoň 1x USB-C</t>
  </si>
  <si>
    <t>Kapacita min. 50 Wh, min. 6 hodin</t>
  </si>
  <si>
    <t>Vestavěné, klávesnice podsvícená v CZ verzi s plnohodnotnou numerickou klávesnicí.</t>
  </si>
  <si>
    <t>Maximálně 2,2 Kg</t>
  </si>
  <si>
    <t>Notebook 15,6</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</si>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</sst>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0"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charset val="1"/>
    </font>
    <font>
      <sz val="10"/>
      <name val="Arial"/>
      <family val="2"/>
      <charset val="238"/>
    </font>
    <font>
      <u/>
      <sz val="11"/>
      <color rgb="FF0563C1"/>
      <name val="Calibri"/>
      <family val="2"/>
      <charset val="238"/>
    </font>
    <font>
      <sz val="10"/>
      <color indexed="8"/>
      <name val="Arial"/>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s>
  <borders count="13">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indexed="64"/>
      </left>
      <right style="medium">
        <color indexed="64"/>
      </right>
      <top style="medium">
        <color indexed="8"/>
      </top>
      <bottom/>
      <diagonal/>
    </border>
  </borders>
  <cellStyleXfs count="2">
    <xf numFmtId="0" fontId="0" fillId="0" borderId="0"/>
    <xf numFmtId="0" fontId="8" fillId="0" borderId="0" applyBorder="0" applyProtection="0"/>
  </cellStyleXfs>
  <cellXfs count="52">
    <xf numFmtId="0" fontId="0" fillId="0" borderId="0" xfId="0"/>
    <xf numFmtId="0" fontId="1" fillId="0" borderId="0" xfId="0" applyFont="1" applyBorder="1" applyAlignment="1">
      <alignment horizontal="left"/>
    </xf>
    <xf numFmtId="0" fontId="1" fillId="4" borderId="3"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6" fillId="4" borderId="8"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0" fontId="3" fillId="5" borderId="9" xfId="0" applyFont="1" applyFill="1" applyBorder="1" applyAlignment="1">
      <alignment horizontal="center" vertical="top" wrapText="1"/>
    </xf>
    <xf numFmtId="0" fontId="3" fillId="4" borderId="8" xfId="0" applyFont="1" applyFill="1" applyBorder="1" applyAlignment="1">
      <alignment vertical="top" wrapText="1"/>
    </xf>
    <xf numFmtId="0" fontId="5" fillId="5" borderId="9" xfId="0" applyFont="1" applyFill="1" applyBorder="1" applyAlignment="1">
      <alignment horizontal="center" vertical="top" wrapText="1"/>
    </xf>
    <xf numFmtId="0" fontId="5" fillId="5" borderId="6" xfId="0" applyFont="1" applyFill="1" applyBorder="1" applyAlignment="1">
      <alignment horizontal="center" vertical="top" wrapText="1"/>
    </xf>
    <xf numFmtId="0" fontId="7" fillId="4" borderId="7" xfId="0" applyFont="1" applyFill="1" applyBorder="1" applyAlignment="1">
      <alignment vertical="top" wrapText="1"/>
    </xf>
    <xf numFmtId="0" fontId="8" fillId="5" borderId="9" xfId="1" applyFill="1" applyBorder="1" applyAlignment="1" applyProtection="1">
      <alignment horizontal="center" vertical="top" wrapText="1"/>
    </xf>
    <xf numFmtId="0" fontId="3" fillId="4" borderId="6" xfId="0" applyFont="1" applyFill="1" applyBorder="1" applyAlignment="1">
      <alignment vertical="top" wrapText="1"/>
    </xf>
    <xf numFmtId="0" fontId="3" fillId="4" borderId="10" xfId="0" applyFont="1" applyFill="1" applyBorder="1" applyAlignment="1">
      <alignment vertical="top" wrapText="1"/>
    </xf>
    <xf numFmtId="0" fontId="1" fillId="4" borderId="6" xfId="0" applyFont="1" applyFill="1" applyBorder="1" applyAlignment="1">
      <alignment horizontal="left" vertical="top" wrapText="1"/>
    </xf>
    <xf numFmtId="0" fontId="3" fillId="4" borderId="11" xfId="0" applyFont="1" applyFill="1" applyBorder="1" applyAlignment="1">
      <alignment vertical="top" wrapText="1"/>
    </xf>
    <xf numFmtId="0" fontId="3" fillId="5" borderId="11" xfId="0" applyFont="1" applyFill="1" applyBorder="1" applyAlignment="1">
      <alignment horizontal="center" vertical="top" wrapText="1"/>
    </xf>
    <xf numFmtId="0" fontId="9" fillId="6" borderId="12" xfId="0" applyFont="1" applyFill="1" applyBorder="1" applyAlignment="1">
      <alignment horizontal="left" vertical="top" wrapText="1"/>
    </xf>
    <xf numFmtId="0" fontId="3" fillId="4" borderId="7"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0" borderId="0" xfId="0" applyFont="1" applyBorder="1" applyAlignment="1">
      <alignment horizontal="center"/>
    </xf>
    <xf numFmtId="0" fontId="8" fillId="5" borderId="3" xfId="1" applyFill="1" applyBorder="1" applyAlignment="1" applyProtection="1">
      <alignment horizontal="center" vertical="top" wrapText="1"/>
    </xf>
    <xf numFmtId="0" fontId="7"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1" fillId="4" borderId="6" xfId="0" applyFont="1" applyFill="1" applyBorder="1" applyAlignment="1">
      <alignment horizontal="left" vertical="top" wrapText="1"/>
    </xf>
    <xf numFmtId="0" fontId="1" fillId="3" borderId="1" xfId="0" applyFont="1" applyFill="1" applyBorder="1" applyAlignment="1">
      <alignment horizontal="center"/>
    </xf>
    <xf numFmtId="0" fontId="1" fillId="2" borderId="2" xfId="0" applyFont="1" applyFill="1" applyBorder="1" applyAlignment="1">
      <alignment horizontal="center"/>
    </xf>
    <xf numFmtId="0" fontId="1" fillId="4" borderId="4" xfId="0" applyFont="1" applyFill="1" applyBorder="1" applyAlignment="1">
      <alignment horizontal="left"/>
    </xf>
    <xf numFmtId="0" fontId="1" fillId="4" borderId="3"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7" fillId="4" borderId="9" xfId="0" applyFont="1" applyFill="1" applyBorder="1" applyAlignment="1">
      <alignment horizontal="left" vertical="top" wrapText="1"/>
    </xf>
    <xf numFmtId="0" fontId="7" fillId="4" borderId="6" xfId="0" applyFont="1" applyFill="1" applyBorder="1" applyAlignment="1">
      <alignment horizontal="left" vertical="top" wrapText="1"/>
    </xf>
    <xf numFmtId="0" fontId="2" fillId="0" borderId="0" xfId="0" applyFont="1" applyBorder="1" applyAlignment="1">
      <alignment horizontal="center" wrapText="1"/>
    </xf>
    <xf numFmtId="0" fontId="1" fillId="0" borderId="2" xfId="0" applyFont="1" applyBorder="1" applyAlignment="1">
      <alignment horizontal="center"/>
    </xf>
    <xf numFmtId="0" fontId="1" fillId="2" borderId="2" xfId="0" applyFont="1" applyFill="1" applyBorder="1" applyAlignment="1">
      <alignment horizontal="center" wrapText="1"/>
    </xf>
    <xf numFmtId="0" fontId="1" fillId="0" borderId="2" xfId="0" applyFont="1" applyBorder="1" applyAlignment="1">
      <alignment horizontal="left"/>
    </xf>
    <xf numFmtId="0" fontId="2" fillId="0" borderId="2" xfId="0" applyFont="1" applyBorder="1" applyAlignment="1">
      <alignment horizontal="center" wrapText="1"/>
    </xf>
    <xf numFmtId="165" fontId="2" fillId="0" borderId="2" xfId="0" applyNumberFormat="1" applyFont="1" applyBorder="1" applyAlignment="1">
      <alignment horizontal="center" wrapText="1"/>
    </xf>
    <xf numFmtId="165" fontId="1" fillId="0" borderId="2" xfId="0" applyNumberFormat="1" applyFont="1" applyBorder="1" applyAlignment="1">
      <alignment horizontal="center"/>
    </xf>
    <xf numFmtId="0" fontId="2" fillId="7" borderId="2" xfId="0" applyFont="1" applyFill="1" applyBorder="1" applyAlignment="1">
      <alignment horizontal="center" wrapText="1"/>
    </xf>
    <xf numFmtId="165" fontId="1" fillId="7" borderId="2" xfId="0" applyNumberFormat="1" applyFont="1" applyFill="1" applyBorder="1" applyAlignment="1">
      <alignment horizontal="center"/>
    </xf>
    <xf numFmtId="0" fontId="0" fillId="8" borderId="2" xfId="0" applyFill="1" applyBorder="1" applyAlignment="1">
      <alignment wrapText="1"/>
    </xf>
    <xf numFmtId="165" fontId="0" fillId="8" borderId="2" xfId="0" applyNumberFormat="1" applyFill="1" applyBorder="1" applyAlignment="1">
      <alignment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1458360</xdr:colOff>
      <xdr:row>0</xdr:row>
      <xdr:rowOff>38880</xdr:rowOff>
    </xdr:from>
    <xdr:to>
      <xdr:col>4</xdr:col>
      <xdr:colOff>1049040</xdr:colOff>
      <xdr:row>6</xdr:row>
      <xdr:rowOff>129960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269360" y="38880"/>
          <a:ext cx="1596240" cy="123408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tabSelected="1" topLeftCell="A7" zoomScale="90" zoomScaleNormal="90" workbookViewId="0">
      <selection activeCell="K15" sqref="K15"/>
    </sheetView>
  </sheetViews>
  <sheetFormatPr defaultColWidth="8.7109375" defaultRowHeight="15" x14ac:dyDescent="0.25"/>
  <cols>
    <col min="1" max="1" width="29.140625" customWidth="1"/>
    <col min="2" max="2" width="65.42578125" customWidth="1"/>
    <col min="3" max="3" width="30.28515625" customWidth="1"/>
    <col min="4" max="4" width="28.42578125" customWidth="1"/>
    <col min="5" max="5" width="17" customWidth="1"/>
  </cols>
  <sheetData>
    <row r="1" spans="1:5" x14ac:dyDescent="0.25">
      <c r="A1" cm="1">
        <f t="array" aca="1" ref="A1" ca="1">A1:E81</f>
        <v>0</v>
      </c>
    </row>
    <row r="7" spans="1:5" x14ac:dyDescent="0.25">
      <c r="A7" s="37" t="s">
        <v>0</v>
      </c>
      <c r="B7" s="37"/>
      <c r="C7" s="37"/>
      <c r="D7" s="37"/>
      <c r="E7" s="37"/>
    </row>
    <row r="8" spans="1:5" x14ac:dyDescent="0.25">
      <c r="A8" s="38"/>
      <c r="B8" s="38"/>
      <c r="C8" s="38"/>
      <c r="D8" s="38"/>
      <c r="E8" s="38"/>
    </row>
    <row r="9" spans="1:5" ht="26.25" x14ac:dyDescent="0.25">
      <c r="A9" s="42" t="s">
        <v>1</v>
      </c>
      <c r="B9" s="42" t="s">
        <v>2</v>
      </c>
      <c r="C9" s="42" t="s">
        <v>3</v>
      </c>
      <c r="D9" s="42" t="s">
        <v>4</v>
      </c>
      <c r="E9" s="43" t="s">
        <v>5</v>
      </c>
    </row>
    <row r="10" spans="1:5" x14ac:dyDescent="0.25">
      <c r="A10" s="42" t="s">
        <v>54</v>
      </c>
      <c r="B10" s="44" t="s">
        <v>56</v>
      </c>
      <c r="C10" s="42">
        <v>1</v>
      </c>
      <c r="D10" s="46">
        <v>24793</v>
      </c>
      <c r="E10" s="47">
        <f>C10*D10</f>
        <v>24793</v>
      </c>
    </row>
    <row r="11" spans="1:5" x14ac:dyDescent="0.25">
      <c r="A11" s="42" t="s">
        <v>50</v>
      </c>
      <c r="B11" s="44" t="s">
        <v>52</v>
      </c>
      <c r="C11" s="42">
        <v>4</v>
      </c>
      <c r="D11" s="46">
        <v>4100</v>
      </c>
      <c r="E11" s="47">
        <v>16400</v>
      </c>
    </row>
    <row r="12" spans="1:5" x14ac:dyDescent="0.25">
      <c r="A12" s="42" t="s">
        <v>58</v>
      </c>
      <c r="B12" s="44" t="s">
        <v>59</v>
      </c>
      <c r="C12" s="42">
        <v>1</v>
      </c>
      <c r="D12" s="46">
        <v>21400</v>
      </c>
      <c r="E12" s="47">
        <v>21400</v>
      </c>
    </row>
    <row r="13" spans="1:5" x14ac:dyDescent="0.25">
      <c r="A13" s="42"/>
      <c r="B13" s="44"/>
      <c r="C13" s="42"/>
      <c r="D13" s="45"/>
      <c r="E13" s="49">
        <f>E10+E11+E12</f>
        <v>62593</v>
      </c>
    </row>
    <row r="14" spans="1:5" x14ac:dyDescent="0.25">
      <c r="A14" s="27"/>
      <c r="B14" s="1"/>
      <c r="C14" s="27"/>
      <c r="D14" s="41"/>
      <c r="E14" s="27"/>
    </row>
    <row r="15" spans="1:5" ht="30" x14ac:dyDescent="0.25">
      <c r="A15" s="27"/>
      <c r="B15" s="1"/>
      <c r="C15" s="27"/>
      <c r="D15" s="48" t="s">
        <v>74</v>
      </c>
      <c r="E15" s="49">
        <f>E10+E11+E12</f>
        <v>62593</v>
      </c>
    </row>
    <row r="16" spans="1:5" ht="30" x14ac:dyDescent="0.25">
      <c r="D16" s="50" t="s">
        <v>9</v>
      </c>
      <c r="E16" s="51"/>
    </row>
    <row r="17" spans="1:5" ht="15.75" thickBot="1" x14ac:dyDescent="0.3"/>
    <row r="18" spans="1:5" x14ac:dyDescent="0.25">
      <c r="A18" s="33" t="s">
        <v>6</v>
      </c>
      <c r="B18" s="33"/>
      <c r="C18" s="33"/>
      <c r="D18" s="33"/>
      <c r="E18" s="33"/>
    </row>
    <row r="19" spans="1:5" ht="15.75" thickBot="1" x14ac:dyDescent="0.3">
      <c r="A19" s="34"/>
      <c r="B19" s="34"/>
      <c r="C19" s="34"/>
      <c r="D19" s="34"/>
      <c r="E19" s="34"/>
    </row>
    <row r="20" spans="1:5" ht="26.25" thickBot="1" x14ac:dyDescent="0.3">
      <c r="A20" s="2" t="str">
        <f>A10</f>
        <v>1A</v>
      </c>
      <c r="B20" s="35" t="s">
        <v>7</v>
      </c>
      <c r="C20" s="35"/>
      <c r="D20" s="3" t="s">
        <v>8</v>
      </c>
      <c r="E20" s="4"/>
    </row>
    <row r="21" spans="1:5" ht="35.65" customHeight="1" thickBot="1" x14ac:dyDescent="0.3">
      <c r="A21" s="5" t="str">
        <f>B10</f>
        <v>Notebook dotykový</v>
      </c>
      <c r="B21" s="32"/>
      <c r="C21" s="32"/>
      <c r="D21" s="7" t="s">
        <v>9</v>
      </c>
      <c r="E21" s="4"/>
    </row>
    <row r="22" spans="1:5" ht="15.75" thickBot="1" x14ac:dyDescent="0.3">
      <c r="A22" s="8" t="s">
        <v>10</v>
      </c>
      <c r="B22" s="36">
        <f>C10</f>
        <v>1</v>
      </c>
      <c r="C22" s="36"/>
      <c r="D22" s="7" t="s">
        <v>11</v>
      </c>
      <c r="E22" s="4"/>
    </row>
    <row r="23" spans="1:5" ht="26.25" thickBot="1" x14ac:dyDescent="0.3">
      <c r="A23" s="9" t="s">
        <v>12</v>
      </c>
      <c r="B23" s="31"/>
      <c r="C23" s="31"/>
      <c r="D23" s="6" t="s">
        <v>13</v>
      </c>
      <c r="E23" s="4"/>
    </row>
    <row r="24" spans="1:5" ht="42.75" customHeight="1" thickBot="1" x14ac:dyDescent="0.3">
      <c r="A24" s="10" t="s">
        <v>14</v>
      </c>
      <c r="B24" s="31"/>
      <c r="C24" s="31"/>
      <c r="D24" s="32"/>
      <c r="E24" s="32"/>
    </row>
    <row r="25" spans="1:5" ht="15.75" thickBot="1" x14ac:dyDescent="0.3">
      <c r="A25" s="11" t="s">
        <v>15</v>
      </c>
      <c r="B25" s="19" t="s">
        <v>16</v>
      </c>
      <c r="C25" s="12" t="s">
        <v>17</v>
      </c>
      <c r="D25" s="31"/>
      <c r="E25" s="31"/>
    </row>
    <row r="26" spans="1:5" ht="15.75" thickBot="1" x14ac:dyDescent="0.3">
      <c r="A26" s="14"/>
      <c r="B26" s="19" t="s">
        <v>18</v>
      </c>
      <c r="C26" s="12" t="s">
        <v>48</v>
      </c>
      <c r="D26" s="13"/>
      <c r="E26" s="4"/>
    </row>
    <row r="27" spans="1:5" ht="15.75" thickBot="1" x14ac:dyDescent="0.3">
      <c r="A27" s="14"/>
      <c r="B27" s="20" t="s">
        <v>19</v>
      </c>
      <c r="C27" s="8" t="s">
        <v>38</v>
      </c>
      <c r="D27" s="15"/>
      <c r="E27" s="16"/>
    </row>
    <row r="28" spans="1:5" ht="124.5" customHeight="1" thickBot="1" x14ac:dyDescent="0.3">
      <c r="A28" s="14"/>
      <c r="B28" s="20" t="s">
        <v>20</v>
      </c>
      <c r="C28" s="17" t="s">
        <v>57</v>
      </c>
      <c r="D28" s="13"/>
      <c r="E28" s="4"/>
    </row>
    <row r="29" spans="1:5" ht="13.5" customHeight="1" thickBot="1" x14ac:dyDescent="0.3">
      <c r="A29" s="14"/>
      <c r="B29" s="20" t="s">
        <v>21</v>
      </c>
      <c r="C29" s="8" t="s">
        <v>39</v>
      </c>
      <c r="D29" s="28"/>
      <c r="E29" s="28"/>
    </row>
    <row r="30" spans="1:5" ht="15.75" thickBot="1" x14ac:dyDescent="0.3">
      <c r="A30" s="14"/>
      <c r="B30" s="20" t="s">
        <v>22</v>
      </c>
      <c r="C30" s="14" t="s">
        <v>23</v>
      </c>
      <c r="D30" s="18"/>
      <c r="E30" s="4"/>
    </row>
    <row r="31" spans="1:5" ht="19.5" customHeight="1" thickBot="1" x14ac:dyDescent="0.3">
      <c r="A31" s="14"/>
      <c r="B31" s="22" t="s">
        <v>33</v>
      </c>
      <c r="C31" s="12" t="s">
        <v>35</v>
      </c>
      <c r="D31" s="23"/>
      <c r="E31" s="4"/>
    </row>
    <row r="32" spans="1:5" ht="26.25" thickBot="1" x14ac:dyDescent="0.3">
      <c r="A32" s="14"/>
      <c r="B32" s="20" t="s">
        <v>24</v>
      </c>
      <c r="C32" s="12" t="s">
        <v>40</v>
      </c>
      <c r="D32" s="18"/>
      <c r="E32" s="4"/>
    </row>
    <row r="33" spans="1:5" ht="15.75" thickBot="1" x14ac:dyDescent="0.3">
      <c r="A33" s="14"/>
      <c r="B33" s="20" t="s">
        <v>25</v>
      </c>
      <c r="C33" s="8" t="s">
        <v>44</v>
      </c>
      <c r="D33" s="28"/>
      <c r="E33" s="28"/>
    </row>
    <row r="34" spans="1:5" ht="14.25" customHeight="1" thickBot="1" x14ac:dyDescent="0.3">
      <c r="A34" s="14"/>
      <c r="B34" s="19" t="s">
        <v>26</v>
      </c>
      <c r="C34" s="8" t="s">
        <v>41</v>
      </c>
      <c r="D34" s="13"/>
      <c r="E34" s="4"/>
    </row>
    <row r="35" spans="1:5" ht="102.75" thickBot="1" x14ac:dyDescent="0.3">
      <c r="A35" s="14"/>
      <c r="B35" s="20" t="s">
        <v>27</v>
      </c>
      <c r="C35" s="17" t="s">
        <v>28</v>
      </c>
      <c r="D35" s="13"/>
      <c r="E35" s="4"/>
    </row>
    <row r="36" spans="1:5" ht="15.75" thickBot="1" x14ac:dyDescent="0.3">
      <c r="A36" s="14"/>
      <c r="B36" s="20" t="s">
        <v>36</v>
      </c>
      <c r="C36" s="17" t="s">
        <v>42</v>
      </c>
      <c r="D36" s="13"/>
      <c r="E36" s="4"/>
    </row>
    <row r="37" spans="1:5" ht="26.25" thickBot="1" x14ac:dyDescent="0.3">
      <c r="A37" s="14"/>
      <c r="B37" s="20" t="s">
        <v>29</v>
      </c>
      <c r="C37" s="17" t="s">
        <v>45</v>
      </c>
      <c r="D37" s="13"/>
      <c r="E37" s="4"/>
    </row>
    <row r="38" spans="1:5" ht="13.5" customHeight="1" thickBot="1" x14ac:dyDescent="0.3">
      <c r="A38" s="14"/>
      <c r="B38" s="20" t="s">
        <v>34</v>
      </c>
      <c r="C38" s="17" t="s">
        <v>37</v>
      </c>
      <c r="D38" s="13"/>
      <c r="E38" s="4"/>
    </row>
    <row r="39" spans="1:5" ht="13.5" customHeight="1" thickBot="1" x14ac:dyDescent="0.3">
      <c r="A39" s="14"/>
      <c r="B39" s="20" t="s">
        <v>46</v>
      </c>
      <c r="C39" s="17" t="s">
        <v>47</v>
      </c>
      <c r="D39" s="13"/>
      <c r="E39" s="4"/>
    </row>
    <row r="40" spans="1:5" ht="15.75" thickBot="1" x14ac:dyDescent="0.3">
      <c r="A40" s="14"/>
      <c r="B40" s="20" t="s">
        <v>30</v>
      </c>
      <c r="C40" s="17" t="s">
        <v>43</v>
      </c>
      <c r="D40" s="13"/>
      <c r="E40" s="4"/>
    </row>
    <row r="41" spans="1:5" ht="13.9" customHeight="1" thickBot="1" x14ac:dyDescent="0.3">
      <c r="A41" s="8" t="s">
        <v>31</v>
      </c>
      <c r="B41" s="29" t="s">
        <v>32</v>
      </c>
      <c r="C41" s="29"/>
      <c r="D41" s="30"/>
      <c r="E41" s="30"/>
    </row>
    <row r="43" spans="1:5" ht="15.75" thickBot="1" x14ac:dyDescent="0.3"/>
    <row r="44" spans="1:5" x14ac:dyDescent="0.25">
      <c r="A44" s="33" t="s">
        <v>49</v>
      </c>
      <c r="B44" s="33"/>
      <c r="C44" s="33"/>
      <c r="D44" s="33"/>
      <c r="E44" s="33"/>
    </row>
    <row r="45" spans="1:5" ht="18" customHeight="1" thickBot="1" x14ac:dyDescent="0.3">
      <c r="A45" s="34"/>
      <c r="B45" s="34"/>
      <c r="C45" s="34"/>
      <c r="D45" s="34"/>
      <c r="E45" s="34"/>
    </row>
    <row r="46" spans="1:5" ht="26.25" thickBot="1" x14ac:dyDescent="0.3">
      <c r="A46" s="2" t="str">
        <f>A11</f>
        <v>1B</v>
      </c>
      <c r="B46" s="35" t="s">
        <v>7</v>
      </c>
      <c r="C46" s="35"/>
      <c r="D46" s="3" t="s">
        <v>8</v>
      </c>
      <c r="E46" s="4"/>
    </row>
    <row r="47" spans="1:5" ht="26.25" thickBot="1" x14ac:dyDescent="0.3">
      <c r="A47" s="5" t="str">
        <f>B11</f>
        <v>Disk do NASu</v>
      </c>
      <c r="B47" s="32"/>
      <c r="C47" s="32"/>
      <c r="D47" s="7" t="s">
        <v>9</v>
      </c>
      <c r="E47" s="4"/>
    </row>
    <row r="48" spans="1:5" ht="15.75" thickBot="1" x14ac:dyDescent="0.3">
      <c r="A48" s="8" t="s">
        <v>10</v>
      </c>
      <c r="B48" s="36">
        <f>C11</f>
        <v>4</v>
      </c>
      <c r="C48" s="36"/>
      <c r="D48" s="7" t="s">
        <v>11</v>
      </c>
      <c r="E48" s="4"/>
    </row>
    <row r="49" spans="1:5" ht="26.25" thickBot="1" x14ac:dyDescent="0.3">
      <c r="A49" s="9" t="s">
        <v>12</v>
      </c>
      <c r="B49" s="31"/>
      <c r="C49" s="31"/>
      <c r="D49" s="21" t="s">
        <v>13</v>
      </c>
      <c r="E49" s="4"/>
    </row>
    <row r="50" spans="1:5" ht="42.75" customHeight="1" thickBot="1" x14ac:dyDescent="0.3">
      <c r="A50" s="10" t="s">
        <v>14</v>
      </c>
      <c r="B50" s="31"/>
      <c r="C50" s="31"/>
      <c r="D50" s="32"/>
      <c r="E50" s="32"/>
    </row>
    <row r="51" spans="1:5" ht="38.25" customHeight="1" thickBot="1" x14ac:dyDescent="0.3">
      <c r="A51" s="24" t="s">
        <v>15</v>
      </c>
      <c r="B51" s="39" t="s">
        <v>55</v>
      </c>
      <c r="C51" s="40"/>
      <c r="D51" s="32"/>
      <c r="E51" s="32"/>
    </row>
    <row r="52" spans="1:5" ht="15.75" thickBot="1" x14ac:dyDescent="0.3">
      <c r="A52" s="25" t="s">
        <v>51</v>
      </c>
      <c r="B52" s="29" t="s">
        <v>53</v>
      </c>
      <c r="C52" s="29"/>
      <c r="D52" s="28"/>
      <c r="E52" s="28"/>
    </row>
    <row r="54" spans="1:5" ht="15.75" thickBot="1" x14ac:dyDescent="0.3"/>
    <row r="55" spans="1:5" x14ac:dyDescent="0.25">
      <c r="A55" s="33" t="s">
        <v>6</v>
      </c>
      <c r="B55" s="33"/>
      <c r="C55" s="33"/>
      <c r="D55" s="33"/>
      <c r="E55" s="33"/>
    </row>
    <row r="56" spans="1:5" ht="15.75" thickBot="1" x14ac:dyDescent="0.3">
      <c r="A56" s="34"/>
      <c r="B56" s="34"/>
      <c r="C56" s="34"/>
      <c r="D56" s="34"/>
      <c r="E56" s="34"/>
    </row>
    <row r="57" spans="1:5" ht="26.25" thickBot="1" x14ac:dyDescent="0.3">
      <c r="A57" s="2" t="s">
        <v>58</v>
      </c>
      <c r="B57" s="35" t="s">
        <v>7</v>
      </c>
      <c r="C57" s="35"/>
      <c r="D57" s="3" t="s">
        <v>8</v>
      </c>
      <c r="E57" s="4"/>
    </row>
    <row r="58" spans="1:5" ht="26.25" thickBot="1" x14ac:dyDescent="0.3">
      <c r="A58" s="5" t="s">
        <v>73</v>
      </c>
      <c r="B58" s="32"/>
      <c r="C58" s="32"/>
      <c r="D58" s="7" t="s">
        <v>9</v>
      </c>
      <c r="E58" s="4"/>
    </row>
    <row r="59" spans="1:5" ht="15.75" thickBot="1" x14ac:dyDescent="0.3">
      <c r="A59" s="8" t="s">
        <v>10</v>
      </c>
      <c r="B59" s="36">
        <v>1</v>
      </c>
      <c r="C59" s="36"/>
      <c r="D59" s="7" t="s">
        <v>11</v>
      </c>
      <c r="E59" s="4"/>
    </row>
    <row r="60" spans="1:5" ht="26.25" thickBot="1" x14ac:dyDescent="0.3">
      <c r="A60" s="9" t="s">
        <v>12</v>
      </c>
      <c r="B60" s="31"/>
      <c r="C60" s="31"/>
      <c r="D60" s="26" t="s">
        <v>13</v>
      </c>
      <c r="E60" s="4"/>
    </row>
    <row r="61" spans="1:5" ht="26.25" thickBot="1" x14ac:dyDescent="0.3">
      <c r="A61" s="10" t="s">
        <v>14</v>
      </c>
      <c r="B61" s="31"/>
      <c r="C61" s="31"/>
      <c r="D61" s="32"/>
      <c r="E61" s="32"/>
    </row>
    <row r="62" spans="1:5" ht="15.75" thickBot="1" x14ac:dyDescent="0.3">
      <c r="A62" s="11" t="s">
        <v>15</v>
      </c>
      <c r="B62" s="19" t="s">
        <v>16</v>
      </c>
      <c r="C62" s="12" t="s">
        <v>17</v>
      </c>
      <c r="D62" s="31"/>
      <c r="E62" s="31"/>
    </row>
    <row r="63" spans="1:5" ht="15.75" thickBot="1" x14ac:dyDescent="0.3">
      <c r="A63" s="14"/>
      <c r="B63" s="19" t="s">
        <v>18</v>
      </c>
      <c r="C63" s="12" t="s">
        <v>60</v>
      </c>
      <c r="D63" s="13"/>
      <c r="E63" s="4"/>
    </row>
    <row r="64" spans="1:5" ht="15.75" thickBot="1" x14ac:dyDescent="0.3">
      <c r="A64" s="14"/>
      <c r="B64" s="20" t="s">
        <v>19</v>
      </c>
      <c r="C64" s="8" t="s">
        <v>61</v>
      </c>
      <c r="D64" s="15"/>
      <c r="E64" s="16"/>
    </row>
    <row r="65" spans="1:5" ht="115.5" thickBot="1" x14ac:dyDescent="0.3">
      <c r="A65" s="14"/>
      <c r="B65" s="20" t="s">
        <v>20</v>
      </c>
      <c r="C65" s="17" t="s">
        <v>62</v>
      </c>
      <c r="D65" s="13"/>
      <c r="E65" s="4"/>
    </row>
    <row r="66" spans="1:5" ht="15.75" thickBot="1" x14ac:dyDescent="0.3">
      <c r="A66" s="14"/>
      <c r="B66" s="20" t="s">
        <v>21</v>
      </c>
      <c r="C66" s="8" t="s">
        <v>39</v>
      </c>
      <c r="D66" s="28"/>
      <c r="E66" s="28"/>
    </row>
    <row r="67" spans="1:5" ht="15.75" thickBot="1" x14ac:dyDescent="0.3">
      <c r="A67" s="14"/>
      <c r="B67" s="20" t="s">
        <v>22</v>
      </c>
      <c r="C67" s="14" t="s">
        <v>63</v>
      </c>
      <c r="D67" s="18"/>
      <c r="E67" s="4"/>
    </row>
    <row r="68" spans="1:5" ht="15.75" thickBot="1" x14ac:dyDescent="0.3">
      <c r="A68" s="14"/>
      <c r="B68" s="22" t="s">
        <v>33</v>
      </c>
      <c r="C68" s="12" t="s">
        <v>35</v>
      </c>
      <c r="D68" s="23"/>
      <c r="E68" s="4"/>
    </row>
    <row r="69" spans="1:5" ht="64.5" thickBot="1" x14ac:dyDescent="0.3">
      <c r="A69" s="14"/>
      <c r="B69" s="20" t="s">
        <v>64</v>
      </c>
      <c r="C69" s="12" t="s">
        <v>65</v>
      </c>
      <c r="D69" s="18"/>
      <c r="E69" s="4"/>
    </row>
    <row r="70" spans="1:5" ht="15.75" thickBot="1" x14ac:dyDescent="0.3">
      <c r="A70" s="14"/>
      <c r="B70" s="20" t="s">
        <v>24</v>
      </c>
      <c r="C70" s="12" t="s">
        <v>66</v>
      </c>
      <c r="D70" s="18"/>
      <c r="E70" s="4"/>
    </row>
    <row r="71" spans="1:5" ht="15.75" thickBot="1" x14ac:dyDescent="0.3">
      <c r="A71" s="14"/>
      <c r="B71" s="20" t="s">
        <v>67</v>
      </c>
      <c r="C71" s="8" t="s">
        <v>68</v>
      </c>
      <c r="D71" s="28"/>
      <c r="E71" s="28"/>
    </row>
    <row r="72" spans="1:5" ht="15.75" thickBot="1" x14ac:dyDescent="0.3">
      <c r="A72" s="14"/>
      <c r="B72" s="20" t="s">
        <v>25</v>
      </c>
      <c r="C72" s="8" t="s">
        <v>44</v>
      </c>
      <c r="D72" s="28"/>
      <c r="E72" s="28"/>
    </row>
    <row r="73" spans="1:5" ht="26.25" thickBot="1" x14ac:dyDescent="0.3">
      <c r="A73" s="14"/>
      <c r="B73" s="19" t="s">
        <v>26</v>
      </c>
      <c r="C73" s="8" t="s">
        <v>69</v>
      </c>
      <c r="D73" s="13"/>
      <c r="E73" s="4"/>
    </row>
    <row r="74" spans="1:5" ht="102.75" thickBot="1" x14ac:dyDescent="0.3">
      <c r="A74" s="14"/>
      <c r="B74" s="20" t="s">
        <v>27</v>
      </c>
      <c r="C74" s="17" t="s">
        <v>28</v>
      </c>
      <c r="D74" s="13"/>
      <c r="E74" s="4"/>
    </row>
    <row r="75" spans="1:5" ht="26.25" thickBot="1" x14ac:dyDescent="0.3">
      <c r="A75" s="14"/>
      <c r="B75" s="20" t="s">
        <v>36</v>
      </c>
      <c r="C75" s="17" t="s">
        <v>70</v>
      </c>
      <c r="D75" s="13"/>
      <c r="E75" s="4"/>
    </row>
    <row r="76" spans="1:5" ht="39" thickBot="1" x14ac:dyDescent="0.3">
      <c r="A76" s="14"/>
      <c r="B76" s="20" t="s">
        <v>29</v>
      </c>
      <c r="C76" s="17" t="s">
        <v>71</v>
      </c>
      <c r="D76" s="13"/>
      <c r="E76" s="4"/>
    </row>
    <row r="77" spans="1:5" ht="15.75" thickBot="1" x14ac:dyDescent="0.3">
      <c r="A77" s="14"/>
      <c r="B77" s="20" t="s">
        <v>34</v>
      </c>
      <c r="C77" s="17" t="s">
        <v>37</v>
      </c>
      <c r="D77" s="13"/>
      <c r="E77" s="4"/>
    </row>
    <row r="78" spans="1:5" ht="15.75" thickBot="1" x14ac:dyDescent="0.3">
      <c r="A78" s="14"/>
      <c r="B78" s="20" t="s">
        <v>30</v>
      </c>
      <c r="C78" s="17" t="s">
        <v>72</v>
      </c>
      <c r="D78" s="13"/>
      <c r="E78" s="4"/>
    </row>
    <row r="79" spans="1:5" ht="15.75" thickBot="1" x14ac:dyDescent="0.3">
      <c r="A79" s="8" t="s">
        <v>31</v>
      </c>
      <c r="B79" s="29" t="s">
        <v>32</v>
      </c>
      <c r="C79" s="29"/>
      <c r="D79" s="30"/>
      <c r="E79" s="30"/>
    </row>
  </sheetData>
  <mergeCells count="41">
    <mergeCell ref="B51:C51"/>
    <mergeCell ref="D51:E51"/>
    <mergeCell ref="B52:C52"/>
    <mergeCell ref="D52:E52"/>
    <mergeCell ref="A45:E45"/>
    <mergeCell ref="B50:C50"/>
    <mergeCell ref="D50:E50"/>
    <mergeCell ref="A44:E44"/>
    <mergeCell ref="B46:C46"/>
    <mergeCell ref="B47:C47"/>
    <mergeCell ref="B48:C48"/>
    <mergeCell ref="B49:C49"/>
    <mergeCell ref="A7:E7"/>
    <mergeCell ref="A8:E8"/>
    <mergeCell ref="A18:E18"/>
    <mergeCell ref="A19:E19"/>
    <mergeCell ref="B20:C20"/>
    <mergeCell ref="B21:C21"/>
    <mergeCell ref="B22:C22"/>
    <mergeCell ref="B23:C23"/>
    <mergeCell ref="B24:C24"/>
    <mergeCell ref="D24:E24"/>
    <mergeCell ref="D25:E25"/>
    <mergeCell ref="D29:E29"/>
    <mergeCell ref="D33:E33"/>
    <mergeCell ref="B41:C41"/>
    <mergeCell ref="D41:E41"/>
    <mergeCell ref="A55:E55"/>
    <mergeCell ref="A56:E56"/>
    <mergeCell ref="B57:C57"/>
    <mergeCell ref="B58:C58"/>
    <mergeCell ref="B59:C59"/>
    <mergeCell ref="D71:E71"/>
    <mergeCell ref="D72:E72"/>
    <mergeCell ref="B79:C79"/>
    <mergeCell ref="D79:E79"/>
    <mergeCell ref="B60:C60"/>
    <mergeCell ref="B61:C61"/>
    <mergeCell ref="D61:E61"/>
    <mergeCell ref="D62:E62"/>
    <mergeCell ref="D66:E66"/>
  </mergeCells>
  <pageMargins left="0.7" right="0.7" top="0.78749999999999998" bottom="0.78749999999999998" header="0.51180555555555496" footer="0.51180555555555496"/>
  <pageSetup paperSize="9" scale="51" firstPageNumber="0"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2402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38</cp:revision>
  <cp:lastPrinted>2023-08-10T06:58:05Z</cp:lastPrinted>
  <dcterms:created xsi:type="dcterms:W3CDTF">2017-08-24T07:41:37Z</dcterms:created>
  <dcterms:modified xsi:type="dcterms:W3CDTF">2023-08-23T12:25:28Z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