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Stažené soubory\"/>
    </mc:Choice>
  </mc:AlternateContent>
  <bookViews>
    <workbookView xWindow="-120" yWindow="-120" windowWidth="29040" windowHeight="15840" tabRatio="500"/>
  </bookViews>
  <sheets>
    <sheet name="2xPC, dataprojektor" sheetId="6"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A82" i="6" l="1"/>
  <c r="A52" i="6"/>
  <c r="B21" i="6"/>
  <c r="A20" i="6"/>
  <c r="E10" i="6"/>
  <c r="E8" i="6"/>
  <c r="E11" i="6" s="1"/>
  <c r="E13" i="6" s="1"/>
</calcChain>
</file>

<file path=xl/sharedStrings.xml><?xml version="1.0" encoding="utf-8"?>
<sst xmlns="http://schemas.openxmlformats.org/spreadsheetml/2006/main" count="161" uniqueCount="116">
  <si>
    <t xml:space="preserve">Příloha č.1  Podrobná specifikace položek </t>
  </si>
  <si>
    <t>Položka</t>
  </si>
  <si>
    <t>Předmět</t>
  </si>
  <si>
    <t>Ks</t>
  </si>
  <si>
    <t>Cena za kus bez DPH</t>
  </si>
  <si>
    <t>Maximální cena celkem bez DPH</t>
  </si>
  <si>
    <t>Uchazeč doplní do zelených políček konkrétní zboží a komponenty, které nabízí.</t>
  </si>
  <si>
    <t>Požadavek</t>
  </si>
  <si>
    <t>Nabídková cena bez DPH za kus (Kč)</t>
  </si>
  <si>
    <t>Nabídková cena celkem bez DPH</t>
  </si>
  <si>
    <t xml:space="preserve">Počet kusů: </t>
  </si>
  <si>
    <t>DPH</t>
  </si>
  <si>
    <t xml:space="preserve">Nabízený produkt </t>
  </si>
  <si>
    <t>Nabídková cena celkem včetně DPH</t>
  </si>
  <si>
    <t>Minimální konfigurace:</t>
  </si>
  <si>
    <t>Počítačová skříň:</t>
  </si>
  <si>
    <t>Miditower. Konektory pro sluchátka a mikrofon.</t>
  </si>
  <si>
    <t>Zdroj:</t>
  </si>
  <si>
    <t>Základní deska</t>
  </si>
  <si>
    <t>Paměť RAM</t>
  </si>
  <si>
    <t>Grafická karta</t>
  </si>
  <si>
    <t>Operační systém:</t>
  </si>
  <si>
    <t>64bitový profesionální operační systém, aktuální CZ verze nabízená výrobcem. Kompatibilní se stávajícím počítačovým prostředím univerzity. OS podporovaný výrobcem (formou aktualizací) min. do roku 2025. Licence nesmí být formou upgrade ze starší verze OS. Pokud se jedná o druhotnou licenci musí se jednat o OS uvedený na trh v Evropě. Zadavatel bude od vybraného dodavatele před podpisem smlouvy vyžadovat písemné doložení legality nabytí SW. Dodavatel má povinnost výše uvedené prokázat identifikací původního nabyvatele a dokladem o tom, že licence byly zakoupeny z oficiální distribuce. V případě multilicencí, zadavatel před podpisem smlouvy bude od vybraného dodavatele požadovat, identifikaci licence podle jejího čísla, multilicenční smlouvy a programu, v němž byla licence zakoupena. Pokud licenci vlastnilo více firem, nebo zákazníků vybraný dodavatel před podpisem smlouvy prokáže úplnou identifikaci řetězce vlastníků. Zadavatel požaduje od vybraného dodavatele před podpisem smlouvy, podepsaný dokument původním nabyvatelem (a všech dalších v řetězci předchozích vlastníků) v němž deklarují, že jsou všechny poskytované licence odinstalované, nepoužívané a že je zamezeno jejich použití v budoucnu.</t>
  </si>
  <si>
    <t>Záruční doba</t>
  </si>
  <si>
    <r>
      <rPr>
        <sz val="10"/>
        <rFont val="Arial"/>
        <family val="2"/>
        <charset val="238"/>
      </rPr>
      <t>min. 2 roky</t>
    </r>
    <r>
      <rPr>
        <sz val="10"/>
        <color rgb="FF000000"/>
        <rFont val="Arial"/>
        <family val="2"/>
        <charset val="238"/>
      </rPr>
      <t xml:space="preserve"> na sestavu</t>
    </r>
  </si>
  <si>
    <t>Typ záruky</t>
  </si>
  <si>
    <t>Po zjištění (nahlášení) vadné komponenty dodat odpovídající funkční komponentu do dvou pracovních dnů na: Pasteurova 1, UJEP - CI, Ústí nad Labem, 40096.</t>
  </si>
  <si>
    <t xml:space="preserve">Další požadavky: </t>
  </si>
  <si>
    <t>Nezaplombovaná case - oprávněným zaměstnancům zadavatele musí být i v záruční době umožněno otevření skříně počítače a instalace dalších komponent PC. Komponenty PC - poslední nebo předposlední generace.</t>
  </si>
  <si>
    <t>Osazen 140 mm ventilátorem (3x)</t>
  </si>
  <si>
    <t>Zvuková izolace</t>
  </si>
  <si>
    <t>Prachové filtry, zvuková izolace</t>
  </si>
  <si>
    <t>Průhledná bočnice, cable management</t>
  </si>
  <si>
    <t>Min. 7+2 rozšiřovacích slotů</t>
  </si>
  <si>
    <t>Min 1200 W, aktivní PFC, certifikace 80PLUS PLATINUM, 135 mm ventilátor.</t>
  </si>
  <si>
    <t>Disk určený pro střih videa</t>
  </si>
  <si>
    <t xml:space="preserve">Pevný disk </t>
  </si>
  <si>
    <t>2ks 3,5" HDD, kapacita jednoho HDD 8TB, 7200 rpm, rozhraní SATA 6Gb/s, určeno pro NAS 24/7</t>
  </si>
  <si>
    <t>Příslušenství</t>
  </si>
  <si>
    <t>Čtečka paměťových karet</t>
  </si>
  <si>
    <t>Interní čtečka paměťových karet do pozice 5,25". Min. 2x USB 2.0 a 1x USB 3.0. Podpora MicroSD, SD, MS a CF.</t>
  </si>
  <si>
    <t>Chlazení procesoru</t>
  </si>
  <si>
    <t>Procesor</t>
  </si>
  <si>
    <t>Systémový disk 1TB</t>
  </si>
  <si>
    <t>bezúdržbový vodní chladič s nízkou úrovní hluku, rychlost pumpy 800-2000 RPM</t>
  </si>
  <si>
    <t xml:space="preserve">Součástí dodávky je bezdrátová klávesnice v CZ provedení s multimediálními klávesami a vertikální laserová myš pro praváky s rozlišením min. 4000 DPI. Myš má min. 4 tlačítka + mechanické kolečko. </t>
  </si>
  <si>
    <r>
      <rPr>
        <b/>
        <sz val="10"/>
        <color rgb="FF000000"/>
        <rFont val="Arial"/>
        <family val="2"/>
        <charset val="238"/>
      </rPr>
      <t>Počet karet:</t>
    </r>
    <r>
      <rPr>
        <sz val="10"/>
        <color rgb="FF000000"/>
        <rFont val="Arial"/>
        <family val="2"/>
        <charset val="238"/>
      </rPr>
      <t xml:space="preserve"> 1 či 2
</t>
    </r>
    <r>
      <rPr>
        <b/>
        <sz val="10"/>
        <color rgb="FF000000"/>
        <rFont val="Arial"/>
        <family val="2"/>
        <charset val="238"/>
      </rPr>
      <t>Výkon:</t>
    </r>
    <r>
      <rPr>
        <sz val="10"/>
        <color rgb="FF000000"/>
        <rFont val="Arial"/>
        <family val="2"/>
        <charset val="238"/>
      </rPr>
      <t xml:space="preserve">  Min. 39000 bodů na videocardbenchmark.net. U dvou karet se výkon v benchmarku sčítá.
</t>
    </r>
    <r>
      <rPr>
        <b/>
        <sz val="10"/>
        <color rgb="FF000000"/>
        <rFont val="Arial"/>
        <family val="2"/>
        <charset val="238"/>
      </rPr>
      <t>Paměť:</t>
    </r>
    <r>
      <rPr>
        <sz val="10"/>
        <color rgb="FF000000"/>
        <rFont val="Arial"/>
        <family val="2"/>
        <charset val="238"/>
      </rPr>
      <t xml:space="preserve"> 24GB GDDR6X (GDDR6), každá karta (i při konfiguraci dvou karet každá musí mít 24GB paměti)
</t>
    </r>
    <r>
      <rPr>
        <b/>
        <sz val="10"/>
        <color rgb="FF000000"/>
        <rFont val="Arial"/>
        <family val="2"/>
        <charset val="238"/>
      </rPr>
      <t>Ostatní:</t>
    </r>
    <r>
      <rPr>
        <sz val="10"/>
        <color rgb="FF000000"/>
        <rFont val="Arial"/>
        <family val="2"/>
        <charset val="238"/>
      </rPr>
      <t xml:space="preserve">  4x digitální výstup z čehož min. 2x DP a 1x HDMI. Aktivní chlazení. </t>
    </r>
  </si>
  <si>
    <t xml:space="preserve">CPU x86-64 kompatibilní, PassMark CPU Mark min. 62000 bodů dle www.cpubenchmark.net. Dodavatel uvede celkovou průměrnou hodnotu bodů ze všech měření. Tuto hodnotu zadavatel doporučuje doložit printscreenem ze stránky www.cpubenchmark.net. 
</t>
  </si>
  <si>
    <t>M.2 PCIe 4.0, min. 1TB, rychlost čtení/zápisu alespoň 7400/6900 MB/s. Náhodné operace min. 1 000 000 iOPS pro čtení, 1 000 000 pro zápis.</t>
  </si>
  <si>
    <t>M.2 PCIe 4.0, min. 2TB, rychlost čtení/zápisu alespoň 7400/6900 MB/s. Náhodné operace min. 1 000 000 iOPS pro čtení, 1 000 000 pro zápis.</t>
  </si>
  <si>
    <t>Externí datové úložiště</t>
  </si>
  <si>
    <t>min. 2x USB zvrchu, nikoliv na boku.</t>
  </si>
  <si>
    <t>Prachové filtry</t>
  </si>
  <si>
    <t>Osazen 140 mm ventilátorem (min. 2x)</t>
  </si>
  <si>
    <t>Min 850 W, aktivní PFC, certifikace 80PLUS PLATINUM, 135 mm ventilátor.</t>
  </si>
  <si>
    <t xml:space="preserve">CPU x86-64 kompatibilní, PassMark CPU Mark min. 39000 bodů dle www.cpubenchmark.net. Dodavatel uvede celkovou průměrnou hodnotu bodů ze všech měření. Tuto hodnotu zadavatel doporučuje doložit printscreenem ze stránky www.cpubenchmark.net. 
</t>
  </si>
  <si>
    <t>1x 3,5" HDD, min. 4TB, 7200 rpm, rozhraní SATA 6Gb/s, vyrovnávací paměť min. 256MB</t>
  </si>
  <si>
    <t>Součástí dodávky je set bezdrátové klávesnice v CZ provedení s multimediálními klávesami a myší.</t>
  </si>
  <si>
    <t>Dodané příslušenství</t>
  </si>
  <si>
    <t>PC sestava pro střih videa</t>
  </si>
  <si>
    <t>ano</t>
  </si>
  <si>
    <t xml:space="preserve">celkem </t>
  </si>
  <si>
    <t>PC sestava pro střih videa + příslušenství</t>
  </si>
  <si>
    <t>Mobilní projektor + příslušenství</t>
  </si>
  <si>
    <t>Nativní rozlišení</t>
  </si>
  <si>
    <t>min 1920 x 1080 px</t>
  </si>
  <si>
    <t>Maximální rozlišení</t>
  </si>
  <si>
    <t>Poměr stran</t>
  </si>
  <si>
    <t>16:9</t>
  </si>
  <si>
    <t>Velikost obrazu</t>
  </si>
  <si>
    <t>Barevná hloubka</t>
  </si>
  <si>
    <t>8bit</t>
  </si>
  <si>
    <t>Technologie</t>
  </si>
  <si>
    <t>DLP, LED</t>
  </si>
  <si>
    <t>Korekce lichoběžníkového zkreslení</t>
  </si>
  <si>
    <t>Svítivost</t>
  </si>
  <si>
    <t>min. 500 ANSI lm</t>
  </si>
  <si>
    <t>Životnost lampy</t>
  </si>
  <si>
    <t>Hlučnost</t>
  </si>
  <si>
    <t>Max. spotřeba</t>
  </si>
  <si>
    <t>90W</t>
  </si>
  <si>
    <t>Výdrž baterie</t>
  </si>
  <si>
    <t>2 hodiny</t>
  </si>
  <si>
    <t>Připojení</t>
  </si>
  <si>
    <t>min. HDMI 1.4</t>
  </si>
  <si>
    <t>Další připojení</t>
  </si>
  <si>
    <t>USB 2.0, WiFi, Bluetooth, sluchátkový výstup</t>
  </si>
  <si>
    <t>Reproduktory</t>
  </si>
  <si>
    <t>min. 2x5W</t>
  </si>
  <si>
    <t>Výbava</t>
  </si>
  <si>
    <t>min. dálkové ovládání</t>
  </si>
  <si>
    <t>Hmotnost</t>
  </si>
  <si>
    <t>max 2,5kg</t>
  </si>
  <si>
    <t>ochranný obal</t>
  </si>
  <si>
    <t>součástí dodávky je ochranné odolné polstrované pouzdro pro dodávaný mobilní projektor</t>
  </si>
  <si>
    <t xml:space="preserve">mobilní stojan </t>
  </si>
  <si>
    <t>Min. 7 rozšiřovacích slotů</t>
  </si>
  <si>
    <t>3840 x 2160 px</t>
  </si>
  <si>
    <t>4x USB (z toho alespoň 2x USB 3.x) na předním panelu nebo svrchu, nikoliv na boku.</t>
  </si>
  <si>
    <t>Součástí dodávky je diskové úložiště, osazená kapacita HDD min. 20TB, min. 2 disky (7200 ot./min), umožňující RAID 0 a 1, připojení přes rozhraní min. USB 3.1</t>
  </si>
  <si>
    <t>min. rozsah 80cm - 280cm</t>
  </si>
  <si>
    <t>25 000 hodin (počítá se vč. ECO režimu)</t>
  </si>
  <si>
    <t>max. 30dB</t>
  </si>
  <si>
    <t xml:space="preserve">64GB DDR4 3200MHz RAM KIT  v 2x32GB kombinaci, CAS latency(CL) &lt;=36 </t>
  </si>
  <si>
    <t xml:space="preserve">64GB DDR5 5600MHz RAM KIT  v 2x32GB kombinaci, CAS latency (CL)&lt;=36 </t>
  </si>
  <si>
    <t>součástí dodávky je mobilní stojan, který je kompatibilní s dodávaným mobilním projektorem, min. rozsah výšek 40cm-75cm. Možnost náklonu projekotru o min 30°(upínací části). Hmostnost stojanu do 1kg. Materiál - kov.</t>
  </si>
  <si>
    <t>HDMI</t>
  </si>
  <si>
    <t>Grafické vstup</t>
  </si>
  <si>
    <t>na stůl, stojan</t>
  </si>
  <si>
    <t>Možnosti umístění</t>
  </si>
  <si>
    <t>Předpokládaná max.cena celkem bez DPH</t>
  </si>
  <si>
    <t>Rozhraní</t>
  </si>
  <si>
    <t xml:space="preserve">Wi-Fi, BT
</t>
  </si>
  <si>
    <t>WiFi, BT</t>
  </si>
  <si>
    <t>4x RAM slot min. DDR5 (možnost až 128GB),
2x PCIe 5.0 x16 (x16, x8/x8)
1x PCIe 4.0 x16
4x SATA konektor, 
4x M.2 slot,
HDMI,
10x USB (zadní panel) z toho min.:
   - 4x USB 3.2 gen 2
   - 1x USB 3.2 gen 2x2,
2,5G LAN (RJ45, komp. s GLAN).</t>
  </si>
  <si>
    <t>4x RAM slot min. DDR4 (možnost až 128GB),
1x PCIe 4.0 x16,
1x PCIe 3.0 x16 (x4 lane),
2 x PCI-E 3.0 x1,
4x SATA konektor, 
2x M.2 slot,
HDMI,
10x USB (zadní panel) z toho min.:
   - 2x USB 3.2 gen 2,
2,5G LAN (RJ45 komp. s GLAN).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</si>
</sst>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0.00\ &quot;Kč&quot;;[Red]\-#,##0.00\ &quot;Kč&quot;"/>
    <numFmt numFmtId="164" formatCode="#,##0.00\ &quot;Kč&quot;"/>
  </numFmts>
  <fonts count="11" x14ac:knownFonts="1">
    <font>
      <sz val="11"/>
      <color rgb="FF000000"/>
      <name val="Calibri"/>
      <family val="2"/>
      <charset val="238"/>
    </font>
    <font>
      <b/>
      <sz val="10"/>
      <color rgb="FF000000"/>
      <name val="Arial"/>
      <family val="2"/>
      <charset val="238"/>
    </font>
    <font>
      <b/>
      <sz val="11"/>
      <color rgb="FF000000"/>
      <name val="Calibri"/>
      <family val="2"/>
      <charset val="238"/>
    </font>
    <font>
      <sz val="10"/>
      <color rgb="FF000000"/>
      <name val="Arial"/>
      <family val="2"/>
      <charset val="238"/>
    </font>
    <font>
      <b/>
      <sz val="10"/>
      <color rgb="FFFF0000"/>
      <name val="Arial"/>
      <family val="2"/>
      <charset val="238"/>
    </font>
    <font>
      <i/>
      <sz val="10"/>
      <color rgb="FF000000"/>
      <name val="Arial"/>
      <family val="2"/>
      <charset val="238"/>
    </font>
    <font>
      <sz val="10"/>
      <color rgb="FF0000FF"/>
      <name val="Arial"/>
      <family val="2"/>
      <charset val="238"/>
    </font>
    <font>
      <u/>
      <sz val="11"/>
      <color rgb="FF0563C1"/>
      <name val="Calibri"/>
      <family val="2"/>
      <charset val="238"/>
    </font>
    <font>
      <sz val="10"/>
      <name val="Arial"/>
      <family val="2"/>
      <charset val="238"/>
    </font>
    <font>
      <sz val="12"/>
      <color indexed="8"/>
      <name val="Verdana"/>
      <family val="2"/>
      <charset val="238"/>
    </font>
    <font>
      <sz val="11"/>
      <color indexed="8"/>
      <name val="Calibri"/>
      <family val="2"/>
      <charset val="238"/>
    </font>
  </fonts>
  <fills count="9">
    <fill>
      <patternFill patternType="none"/>
    </fill>
    <fill>
      <patternFill patternType="gray125"/>
    </fill>
    <fill>
      <patternFill patternType="solid">
        <fgColor rgb="FFFFFF00"/>
        <bgColor rgb="FFFFFF00"/>
      </patternFill>
    </fill>
    <fill>
      <patternFill patternType="solid">
        <fgColor rgb="FF00FF00"/>
        <bgColor rgb="FF33CCCC"/>
      </patternFill>
    </fill>
    <fill>
      <patternFill patternType="solid">
        <fgColor rgb="FFFFCC99"/>
        <bgColor rgb="FFC0C0C0"/>
      </patternFill>
    </fill>
    <fill>
      <patternFill patternType="solid">
        <fgColor rgb="FFCCFFCC"/>
        <bgColor rgb="FFCCFFFF"/>
      </patternFill>
    </fill>
    <fill>
      <patternFill patternType="solid">
        <fgColor theme="5" tint="0.79998168889431442"/>
        <bgColor indexed="64"/>
      </patternFill>
    </fill>
    <fill>
      <patternFill patternType="solid">
        <fgColor rgb="FFFFFF00"/>
        <bgColor indexed="64"/>
      </patternFill>
    </fill>
    <fill>
      <patternFill patternType="solid">
        <fgColor theme="9" tint="0.39997558519241921"/>
        <bgColor indexed="64"/>
      </patternFill>
    </fill>
  </fills>
  <borders count="11">
    <border>
      <left/>
      <right/>
      <top/>
      <bottom/>
      <diagonal/>
    </border>
    <border>
      <left style="hair">
        <color auto="1"/>
      </left>
      <right style="hair">
        <color auto="1"/>
      </right>
      <top style="hair">
        <color auto="1"/>
      </top>
      <bottom style="hair">
        <color auto="1"/>
      </bottom>
      <diagonal/>
    </border>
    <border>
      <left style="medium">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diagonal/>
    </border>
  </borders>
  <cellStyleXfs count="4">
    <xf numFmtId="0" fontId="0" fillId="0" borderId="0"/>
    <xf numFmtId="0" fontId="7" fillId="0" borderId="0" applyBorder="0" applyProtection="0"/>
    <xf numFmtId="0" fontId="9" fillId="0" borderId="0" applyNumberFormat="0" applyFill="0" applyBorder="0" applyProtection="0">
      <alignment vertical="top" wrapText="1"/>
    </xf>
    <xf numFmtId="0" fontId="10" fillId="0" borderId="0"/>
  </cellStyleXfs>
  <cellXfs count="56">
    <xf numFmtId="0" fontId="0" fillId="0" borderId="0" xfId="0"/>
    <xf numFmtId="0" fontId="1" fillId="0" borderId="1" xfId="0" applyFont="1" applyBorder="1" applyAlignment="1">
      <alignment horizontal="center"/>
    </xf>
    <xf numFmtId="0" fontId="1" fillId="0" borderId="1" xfId="0" applyFont="1" applyBorder="1" applyAlignment="1">
      <alignment horizontal="left"/>
    </xf>
    <xf numFmtId="0" fontId="1" fillId="4" borderId="4" xfId="0" applyFont="1" applyFill="1" applyBorder="1" applyAlignment="1">
      <alignment horizontal="left"/>
    </xf>
    <xf numFmtId="0" fontId="1" fillId="4" borderId="6" xfId="0" applyFont="1" applyFill="1" applyBorder="1" applyAlignment="1">
      <alignment vertical="top" wrapText="1"/>
    </xf>
    <xf numFmtId="0" fontId="3" fillId="5" borderId="7" xfId="0" applyFont="1" applyFill="1" applyBorder="1" applyAlignment="1">
      <alignment horizontal="center" vertical="top" wrapText="1"/>
    </xf>
    <xf numFmtId="0" fontId="1" fillId="2" borderId="4" xfId="0" applyFont="1" applyFill="1" applyBorder="1" applyAlignment="1">
      <alignment vertical="top" wrapText="1"/>
    </xf>
    <xf numFmtId="0" fontId="1" fillId="4" borderId="4" xfId="0" applyFont="1" applyFill="1" applyBorder="1" applyAlignment="1">
      <alignment horizontal="left" vertical="top" wrapText="1"/>
    </xf>
    <xf numFmtId="0" fontId="3" fillId="4" borderId="8" xfId="0" applyFont="1" applyFill="1" applyBorder="1" applyAlignment="1">
      <alignment vertical="top" wrapText="1"/>
    </xf>
    <xf numFmtId="0" fontId="4" fillId="4" borderId="8" xfId="0" applyFont="1" applyFill="1" applyBorder="1" applyAlignment="1">
      <alignment vertical="top" wrapText="1"/>
    </xf>
    <xf numFmtId="0" fontId="1" fillId="4" borderId="7" xfId="0" applyFont="1" applyFill="1" applyBorder="1" applyAlignment="1">
      <alignment horizontal="left" vertical="top" wrapText="1"/>
    </xf>
    <xf numFmtId="49" fontId="3" fillId="4" borderId="4" xfId="0" applyNumberFormat="1" applyFont="1" applyFill="1" applyBorder="1" applyAlignment="1" applyProtection="1">
      <alignment vertical="top" wrapText="1"/>
    </xf>
    <xf numFmtId="0" fontId="5" fillId="5" borderId="9" xfId="0" applyFont="1" applyFill="1" applyBorder="1" applyAlignment="1">
      <alignment horizontal="center" vertical="top" wrapText="1"/>
    </xf>
    <xf numFmtId="0" fontId="5" fillId="5" borderId="7" xfId="0" applyFont="1" applyFill="1" applyBorder="1" applyAlignment="1">
      <alignment horizontal="center" vertical="top" wrapText="1"/>
    </xf>
    <xf numFmtId="0" fontId="6" fillId="4" borderId="8" xfId="0" applyFont="1" applyFill="1" applyBorder="1" applyAlignment="1">
      <alignment vertical="top" wrapText="1"/>
    </xf>
    <xf numFmtId="0" fontId="7" fillId="5" borderId="9" xfId="1" applyFill="1" applyBorder="1" applyAlignment="1" applyProtection="1">
      <alignment horizontal="center" vertical="top" wrapText="1"/>
    </xf>
    <xf numFmtId="0" fontId="3" fillId="5" borderId="9" xfId="0" applyFont="1" applyFill="1" applyBorder="1" applyAlignment="1">
      <alignment horizontal="center" vertical="top" wrapText="1"/>
    </xf>
    <xf numFmtId="0" fontId="8" fillId="4" borderId="8" xfId="0" applyFont="1" applyFill="1" applyBorder="1" applyAlignment="1">
      <alignment vertical="top" wrapText="1"/>
    </xf>
    <xf numFmtId="0" fontId="0" fillId="0" borderId="0" xfId="0" applyFill="1" applyAlignment="1">
      <alignment wrapText="1"/>
    </xf>
    <xf numFmtId="0" fontId="7" fillId="0" borderId="0" xfId="1"/>
    <xf numFmtId="0" fontId="1" fillId="0" borderId="0" xfId="0" applyFont="1" applyBorder="1" applyAlignment="1">
      <alignment horizontal="left"/>
    </xf>
    <xf numFmtId="0" fontId="2" fillId="0" borderId="0" xfId="0" applyFont="1" applyAlignment="1">
      <alignment horizontal="center"/>
    </xf>
    <xf numFmtId="0" fontId="3" fillId="6" borderId="1" xfId="0" applyFont="1" applyFill="1" applyBorder="1" applyAlignment="1">
      <alignment horizontal="center"/>
    </xf>
    <xf numFmtId="0" fontId="3" fillId="6" borderId="1" xfId="0" applyFont="1" applyFill="1" applyBorder="1" applyAlignment="1">
      <alignment horizontal="left"/>
    </xf>
    <xf numFmtId="0" fontId="3" fillId="4" borderId="4" xfId="0" applyFont="1" applyFill="1" applyBorder="1" applyAlignment="1">
      <alignment vertical="top" wrapText="1"/>
    </xf>
    <xf numFmtId="0" fontId="3" fillId="4" borderId="6" xfId="0" applyFont="1" applyFill="1" applyBorder="1" applyAlignment="1">
      <alignment vertical="top" wrapText="1"/>
    </xf>
    <xf numFmtId="0" fontId="1" fillId="0" borderId="0" xfId="0" applyFont="1" applyBorder="1" applyAlignment="1">
      <alignment horizontal="center"/>
    </xf>
    <xf numFmtId="0" fontId="1" fillId="2" borderId="1" xfId="0" applyFont="1" applyFill="1" applyBorder="1" applyAlignment="1">
      <alignment horizontal="center" wrapText="1"/>
    </xf>
    <xf numFmtId="49" fontId="3" fillId="4" borderId="8" xfId="0" applyNumberFormat="1" applyFont="1" applyFill="1" applyBorder="1" applyAlignment="1">
      <alignment vertical="top" wrapText="1"/>
    </xf>
    <xf numFmtId="0" fontId="2" fillId="0" borderId="0" xfId="0" applyFont="1" applyBorder="1" applyAlignment="1">
      <alignment horizontal="center" wrapText="1"/>
    </xf>
    <xf numFmtId="0" fontId="1" fillId="0" borderId="0" xfId="0" applyFont="1" applyBorder="1" applyAlignment="1">
      <alignment horizontal="center"/>
    </xf>
    <xf numFmtId="164" fontId="2" fillId="0" borderId="1" xfId="0" applyNumberFormat="1" applyFont="1" applyBorder="1" applyAlignment="1">
      <alignment horizontal="center" wrapText="1"/>
    </xf>
    <xf numFmtId="164" fontId="1" fillId="0" borderId="1" xfId="0" applyNumberFormat="1" applyFont="1" applyBorder="1" applyAlignment="1">
      <alignment horizontal="center"/>
    </xf>
    <xf numFmtId="164" fontId="2" fillId="0" borderId="0" xfId="0" applyNumberFormat="1" applyFont="1" applyAlignment="1">
      <alignment horizontal="center"/>
    </xf>
    <xf numFmtId="164" fontId="0" fillId="6" borderId="1" xfId="0" applyNumberFormat="1" applyFont="1" applyFill="1" applyBorder="1" applyAlignment="1">
      <alignment horizontal="center" wrapText="1"/>
    </xf>
    <xf numFmtId="164" fontId="3" fillId="6" borderId="1" xfId="0" applyNumberFormat="1" applyFont="1" applyFill="1" applyBorder="1" applyAlignment="1">
      <alignment horizontal="center"/>
    </xf>
    <xf numFmtId="0" fontId="2" fillId="7" borderId="3" xfId="0" applyFont="1" applyFill="1" applyBorder="1" applyAlignment="1">
      <alignment horizontal="center" wrapText="1"/>
    </xf>
    <xf numFmtId="8" fontId="1" fillId="7" borderId="3" xfId="0" applyNumberFormat="1" applyFont="1" applyFill="1" applyBorder="1" applyAlignment="1">
      <alignment horizontal="center"/>
    </xf>
    <xf numFmtId="0" fontId="2" fillId="8" borderId="3" xfId="0" applyFont="1" applyFill="1" applyBorder="1" applyAlignment="1">
      <alignment horizontal="center" wrapText="1"/>
    </xf>
    <xf numFmtId="164" fontId="1" fillId="8" borderId="3" xfId="0" applyNumberFormat="1" applyFont="1" applyFill="1" applyBorder="1" applyAlignment="1">
      <alignment horizontal="center"/>
    </xf>
    <xf numFmtId="0" fontId="1" fillId="4" borderId="4" xfId="0" applyFont="1" applyFill="1" applyBorder="1" applyAlignment="1">
      <alignment horizontal="center" vertical="top" wrapText="1"/>
    </xf>
    <xf numFmtId="0" fontId="5" fillId="5" borderId="4" xfId="0" applyFont="1" applyFill="1" applyBorder="1" applyAlignment="1">
      <alignment horizontal="center" vertical="top" wrapText="1"/>
    </xf>
    <xf numFmtId="0" fontId="3" fillId="4" borderId="6" xfId="0" applyFont="1" applyFill="1" applyBorder="1" applyAlignment="1">
      <alignment horizontal="left" vertical="top" wrapText="1"/>
    </xf>
    <xf numFmtId="0" fontId="3" fillId="4" borderId="10" xfId="0" applyFont="1" applyFill="1" applyBorder="1" applyAlignment="1">
      <alignment horizontal="left" vertical="top" wrapText="1"/>
    </xf>
    <xf numFmtId="0" fontId="7" fillId="5" borderId="4" xfId="1" applyFill="1" applyBorder="1" applyAlignment="1" applyProtection="1">
      <alignment horizontal="center" vertical="top" wrapText="1"/>
    </xf>
    <xf numFmtId="0" fontId="1" fillId="4" borderId="5" xfId="0" applyFont="1" applyFill="1" applyBorder="1" applyAlignment="1">
      <alignment horizontal="left"/>
    </xf>
    <xf numFmtId="0" fontId="8" fillId="4" borderId="4" xfId="0" applyFont="1" applyFill="1" applyBorder="1" applyAlignment="1">
      <alignment horizontal="left" vertical="top" wrapText="1"/>
    </xf>
    <xf numFmtId="0" fontId="3" fillId="5" borderId="4" xfId="0" applyFont="1" applyFill="1" applyBorder="1" applyAlignment="1">
      <alignment horizontal="center" vertical="top" wrapText="1"/>
    </xf>
    <xf numFmtId="0" fontId="1" fillId="3" borderId="2" xfId="0" applyFont="1" applyFill="1" applyBorder="1" applyAlignment="1">
      <alignment horizontal="center"/>
    </xf>
    <xf numFmtId="0" fontId="1" fillId="2" borderId="3" xfId="0" applyFont="1" applyFill="1" applyBorder="1" applyAlignment="1">
      <alignment horizontal="center"/>
    </xf>
    <xf numFmtId="0" fontId="3" fillId="4" borderId="6" xfId="0" applyFont="1" applyFill="1" applyBorder="1" applyAlignment="1">
      <alignment vertical="top" wrapText="1"/>
    </xf>
    <xf numFmtId="0" fontId="3" fillId="4" borderId="4" xfId="0" applyFont="1" applyFill="1" applyBorder="1" applyAlignment="1">
      <alignment vertical="top" wrapText="1"/>
    </xf>
    <xf numFmtId="0" fontId="3" fillId="4" borderId="6" xfId="0" applyFont="1" applyFill="1" applyBorder="1" applyAlignment="1">
      <alignment horizontal="center" vertical="top" wrapText="1"/>
    </xf>
    <xf numFmtId="0" fontId="3" fillId="4" borderId="8" xfId="0" applyFont="1" applyFill="1" applyBorder="1" applyAlignment="1">
      <alignment horizontal="center" vertical="top" wrapText="1"/>
    </xf>
    <xf numFmtId="0" fontId="1" fillId="0" borderId="0" xfId="0" applyFont="1" applyBorder="1" applyAlignment="1">
      <alignment horizontal="center"/>
    </xf>
    <xf numFmtId="0" fontId="2" fillId="0" borderId="0" xfId="0" applyFont="1" applyBorder="1" applyAlignment="1">
      <alignment horizontal="center"/>
    </xf>
  </cellXfs>
  <cellStyles count="4">
    <cellStyle name="Excel Built-in Normal" xfId="3"/>
    <cellStyle name="Hypertextový odkaz" xfId="1" builtinId="8"/>
    <cellStyle name="Normální" xfId="0" builtinId="0"/>
    <cellStyle name="normální 5" xfId="2"/>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pubenchmark.net/" TargetMode="External"/><Relationship Id="rId1" Type="http://schemas.openxmlformats.org/officeDocument/2006/relationships/hyperlink" Target="http://www.cpubenchmark.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F105"/>
  <sheetViews>
    <sheetView tabSelected="1" topLeftCell="A13" zoomScale="98" zoomScaleNormal="98" workbookViewId="0">
      <selection activeCell="C28" sqref="C28"/>
    </sheetView>
  </sheetViews>
  <sheetFormatPr defaultColWidth="8.7109375" defaultRowHeight="15" x14ac:dyDescent="0.25"/>
  <cols>
    <col min="1" max="1" width="26.140625" customWidth="1"/>
    <col min="2" max="2" width="42.5703125" customWidth="1"/>
    <col min="3" max="3" width="40.140625" customWidth="1"/>
    <col min="4" max="4" width="28.42578125" customWidth="1"/>
    <col min="5" max="5" width="17" customWidth="1"/>
    <col min="6" max="6" width="81.5703125" customWidth="1"/>
    <col min="1024" max="1025" width="11.5703125" customWidth="1"/>
  </cols>
  <sheetData>
    <row r="5" spans="1:5" x14ac:dyDescent="0.25">
      <c r="A5" s="54" t="s">
        <v>0</v>
      </c>
      <c r="B5" s="54"/>
      <c r="C5" s="54"/>
      <c r="D5" s="54"/>
      <c r="E5" s="54"/>
    </row>
    <row r="6" spans="1:5" x14ac:dyDescent="0.25">
      <c r="A6" s="55"/>
      <c r="B6" s="55"/>
      <c r="C6" s="55"/>
      <c r="D6" s="55"/>
      <c r="E6" s="55"/>
    </row>
    <row r="7" spans="1:5" ht="26.25" x14ac:dyDescent="0.25">
      <c r="A7" s="1" t="s">
        <v>1</v>
      </c>
      <c r="B7" s="1" t="s">
        <v>2</v>
      </c>
      <c r="C7" s="1" t="s">
        <v>3</v>
      </c>
      <c r="D7" s="1" t="s">
        <v>4</v>
      </c>
      <c r="E7" s="27" t="s">
        <v>5</v>
      </c>
    </row>
    <row r="8" spans="1:5" x14ac:dyDescent="0.25">
      <c r="A8" s="1">
        <v>1</v>
      </c>
      <c r="B8" s="2" t="s">
        <v>62</v>
      </c>
      <c r="C8" s="1">
        <v>1</v>
      </c>
      <c r="D8" s="31">
        <v>140000</v>
      </c>
      <c r="E8" s="32">
        <f>C8*D8</f>
        <v>140000</v>
      </c>
    </row>
    <row r="9" spans="1:5" x14ac:dyDescent="0.25">
      <c r="A9" s="1">
        <v>2</v>
      </c>
      <c r="B9" s="2" t="s">
        <v>59</v>
      </c>
      <c r="C9" s="21">
        <v>1</v>
      </c>
      <c r="D9" s="33">
        <v>72000</v>
      </c>
      <c r="E9" s="33">
        <v>72000</v>
      </c>
    </row>
    <row r="10" spans="1:5" x14ac:dyDescent="0.25">
      <c r="A10" s="1">
        <v>3</v>
      </c>
      <c r="B10" s="2" t="s">
        <v>63</v>
      </c>
      <c r="C10" s="1">
        <v>1</v>
      </c>
      <c r="D10" s="31">
        <v>20636</v>
      </c>
      <c r="E10" s="32">
        <f>C10*D10</f>
        <v>20636</v>
      </c>
    </row>
    <row r="11" spans="1:5" x14ac:dyDescent="0.25">
      <c r="A11" s="22"/>
      <c r="B11" s="23" t="s">
        <v>61</v>
      </c>
      <c r="C11" s="22"/>
      <c r="D11" s="34"/>
      <c r="E11" s="35">
        <f>SUM(E1:E10)</f>
        <v>232636</v>
      </c>
    </row>
    <row r="12" spans="1:5" x14ac:dyDescent="0.25">
      <c r="A12" s="26"/>
      <c r="B12" s="20"/>
      <c r="C12" s="26"/>
      <c r="D12" s="29"/>
      <c r="E12" s="26"/>
    </row>
    <row r="13" spans="1:5" ht="30" x14ac:dyDescent="0.25">
      <c r="A13" s="30"/>
      <c r="B13" s="20"/>
      <c r="C13" s="30"/>
      <c r="D13" s="36" t="s">
        <v>110</v>
      </c>
      <c r="E13" s="37">
        <f>E11</f>
        <v>232636</v>
      </c>
    </row>
    <row r="14" spans="1:5" ht="30" x14ac:dyDescent="0.25">
      <c r="A14" s="30"/>
      <c r="B14" s="20"/>
      <c r="C14" s="30"/>
      <c r="D14" s="38" t="s">
        <v>9</v>
      </c>
      <c r="E14" s="39"/>
    </row>
    <row r="15" spans="1:5" x14ac:dyDescent="0.25">
      <c r="A15" s="30"/>
      <c r="B15" s="20"/>
      <c r="C15" s="30"/>
      <c r="D15" s="29"/>
      <c r="E15" s="30"/>
    </row>
    <row r="16" spans="1:5" ht="15.75" thickBot="1" x14ac:dyDescent="0.3">
      <c r="A16" s="26"/>
      <c r="B16" s="20"/>
    </row>
    <row r="17" spans="1:5" x14ac:dyDescent="0.25">
      <c r="A17" s="48" t="s">
        <v>6</v>
      </c>
      <c r="B17" s="48"/>
      <c r="C17" s="48"/>
      <c r="D17" s="48"/>
      <c r="E17" s="48"/>
    </row>
    <row r="18" spans="1:5" ht="15.75" thickBot="1" x14ac:dyDescent="0.3">
      <c r="A18" s="49"/>
      <c r="B18" s="49"/>
      <c r="C18" s="49"/>
      <c r="D18" s="49"/>
      <c r="E18" s="49"/>
    </row>
    <row r="19" spans="1:5" ht="26.25" thickBot="1" x14ac:dyDescent="0.3">
      <c r="A19" s="3">
        <v>1</v>
      </c>
      <c r="B19" s="45" t="s">
        <v>7</v>
      </c>
      <c r="C19" s="45"/>
      <c r="D19" s="4" t="s">
        <v>8</v>
      </c>
      <c r="E19" s="5"/>
    </row>
    <row r="20" spans="1:5" ht="26.25" thickBot="1" x14ac:dyDescent="0.3">
      <c r="A20" s="6" t="str">
        <f>B8</f>
        <v>PC sestava pro střih videa + příslušenství</v>
      </c>
      <c r="B20" s="45"/>
      <c r="C20" s="45"/>
      <c r="D20" s="7" t="s">
        <v>9</v>
      </c>
      <c r="E20" s="5"/>
    </row>
    <row r="21" spans="1:5" ht="13.9" customHeight="1" thickBot="1" x14ac:dyDescent="0.3">
      <c r="A21" s="8" t="s">
        <v>10</v>
      </c>
      <c r="B21" s="40">
        <f>C8</f>
        <v>1</v>
      </c>
      <c r="C21" s="40"/>
      <c r="D21" s="7" t="s">
        <v>11</v>
      </c>
      <c r="E21" s="5"/>
    </row>
    <row r="22" spans="1:5" ht="26.25" thickBot="1" x14ac:dyDescent="0.3">
      <c r="A22" s="9" t="s">
        <v>12</v>
      </c>
      <c r="B22" s="41"/>
      <c r="C22" s="41"/>
      <c r="D22" s="10" t="s">
        <v>13</v>
      </c>
      <c r="E22" s="5"/>
    </row>
    <row r="23" spans="1:5" ht="26.1" customHeight="1" thickBot="1" x14ac:dyDescent="0.3">
      <c r="A23" s="50" t="s">
        <v>14</v>
      </c>
      <c r="B23" s="51" t="s">
        <v>15</v>
      </c>
      <c r="C23" s="11" t="s">
        <v>16</v>
      </c>
      <c r="D23" s="41"/>
      <c r="E23" s="41"/>
    </row>
    <row r="24" spans="1:5" ht="19.350000000000001" customHeight="1" thickBot="1" x14ac:dyDescent="0.3">
      <c r="A24" s="50"/>
      <c r="B24" s="51"/>
      <c r="C24" s="11" t="s">
        <v>29</v>
      </c>
      <c r="D24" s="41"/>
      <c r="E24" s="41"/>
    </row>
    <row r="25" spans="1:5" ht="16.350000000000001" customHeight="1" thickBot="1" x14ac:dyDescent="0.3">
      <c r="A25" s="50"/>
      <c r="B25" s="51"/>
      <c r="C25" s="11" t="s">
        <v>31</v>
      </c>
      <c r="D25" s="41"/>
      <c r="E25" s="41"/>
    </row>
    <row r="26" spans="1:5" ht="29.25" customHeight="1" thickBot="1" x14ac:dyDescent="0.3">
      <c r="A26" s="50"/>
      <c r="B26" s="51"/>
      <c r="C26" s="11" t="s">
        <v>32</v>
      </c>
      <c r="D26" s="41"/>
      <c r="E26" s="41"/>
    </row>
    <row r="27" spans="1:5" ht="16.350000000000001" customHeight="1" thickBot="1" x14ac:dyDescent="0.3">
      <c r="A27" s="50"/>
      <c r="B27" s="51"/>
      <c r="C27" s="11" t="s">
        <v>30</v>
      </c>
      <c r="D27" s="41"/>
      <c r="E27" s="41"/>
    </row>
    <row r="28" spans="1:5" ht="16.350000000000001" customHeight="1" thickBot="1" x14ac:dyDescent="0.3">
      <c r="A28" s="50"/>
      <c r="B28" s="51"/>
      <c r="C28" s="11" t="s">
        <v>33</v>
      </c>
      <c r="D28" s="41"/>
      <c r="E28" s="41"/>
    </row>
    <row r="29" spans="1:5" ht="26.25" thickBot="1" x14ac:dyDescent="0.3">
      <c r="A29" s="50"/>
      <c r="B29" s="51"/>
      <c r="C29" s="11" t="s">
        <v>98</v>
      </c>
      <c r="D29" s="41"/>
      <c r="E29" s="41"/>
    </row>
    <row r="30" spans="1:5" ht="26.25" thickBot="1" x14ac:dyDescent="0.3">
      <c r="A30" s="50"/>
      <c r="B30" s="8" t="s">
        <v>17</v>
      </c>
      <c r="C30" s="8" t="s">
        <v>34</v>
      </c>
      <c r="D30" s="12"/>
      <c r="E30" s="13"/>
    </row>
    <row r="31" spans="1:5" ht="105.75" customHeight="1" thickBot="1" x14ac:dyDescent="0.3">
      <c r="A31" s="50"/>
      <c r="B31" s="8" t="s">
        <v>42</v>
      </c>
      <c r="C31" s="14" t="s">
        <v>47</v>
      </c>
      <c r="D31" s="44"/>
      <c r="E31" s="44"/>
    </row>
    <row r="32" spans="1:5" ht="26.25" thickBot="1" x14ac:dyDescent="0.3">
      <c r="A32" s="50"/>
      <c r="B32" s="8" t="s">
        <v>41</v>
      </c>
      <c r="C32" s="8" t="s">
        <v>44</v>
      </c>
      <c r="D32" s="15"/>
      <c r="E32" s="5"/>
    </row>
    <row r="33" spans="1:6" ht="133.5" customHeight="1" thickBot="1" x14ac:dyDescent="0.3">
      <c r="A33" s="50"/>
      <c r="B33" s="8" t="s">
        <v>18</v>
      </c>
      <c r="C33" s="8" t="s">
        <v>114</v>
      </c>
      <c r="D33" s="15"/>
      <c r="E33" s="5"/>
    </row>
    <row r="34" spans="1:6" ht="17.25" customHeight="1" thickBot="1" x14ac:dyDescent="0.3">
      <c r="A34" s="50"/>
      <c r="B34" s="8" t="s">
        <v>111</v>
      </c>
      <c r="C34" s="8" t="s">
        <v>112</v>
      </c>
      <c r="D34" s="15"/>
      <c r="E34" s="5"/>
    </row>
    <row r="35" spans="1:6" ht="26.25" thickBot="1" x14ac:dyDescent="0.3">
      <c r="A35" s="50"/>
      <c r="B35" s="8" t="s">
        <v>19</v>
      </c>
      <c r="C35" s="8" t="s">
        <v>104</v>
      </c>
      <c r="D35" s="44"/>
      <c r="E35" s="44"/>
    </row>
    <row r="36" spans="1:6" ht="56.25" customHeight="1" thickBot="1" x14ac:dyDescent="0.3">
      <c r="A36" s="50"/>
      <c r="B36" s="8" t="s">
        <v>43</v>
      </c>
      <c r="C36" s="8" t="s">
        <v>48</v>
      </c>
      <c r="D36" s="15"/>
      <c r="E36" s="5"/>
      <c r="F36" s="19"/>
    </row>
    <row r="37" spans="1:6" ht="59.25" customHeight="1" thickBot="1" x14ac:dyDescent="0.3">
      <c r="A37" s="50"/>
      <c r="B37" s="8" t="s">
        <v>35</v>
      </c>
      <c r="C37" s="8" t="s">
        <v>49</v>
      </c>
      <c r="D37" s="15"/>
      <c r="E37" s="5"/>
    </row>
    <row r="38" spans="1:6" ht="39" thickBot="1" x14ac:dyDescent="0.3">
      <c r="A38" s="50"/>
      <c r="B38" s="8" t="s">
        <v>36</v>
      </c>
      <c r="C38" s="8" t="s">
        <v>37</v>
      </c>
      <c r="D38" s="16"/>
      <c r="E38" s="5"/>
    </row>
    <row r="39" spans="1:6" ht="135.75" customHeight="1" thickBot="1" x14ac:dyDescent="0.3">
      <c r="A39" s="50"/>
      <c r="B39" s="8" t="s">
        <v>20</v>
      </c>
      <c r="C39" s="8" t="s">
        <v>46</v>
      </c>
      <c r="D39" s="16"/>
      <c r="E39" s="5"/>
    </row>
    <row r="40" spans="1:6" ht="62.25" customHeight="1" thickBot="1" x14ac:dyDescent="0.3">
      <c r="A40" s="50"/>
      <c r="B40" s="8" t="s">
        <v>39</v>
      </c>
      <c r="C40" s="17" t="s">
        <v>40</v>
      </c>
      <c r="D40" s="16"/>
      <c r="E40" s="5"/>
    </row>
    <row r="41" spans="1:6" ht="221.25" customHeight="1" thickBot="1" x14ac:dyDescent="0.3">
      <c r="A41" s="50"/>
      <c r="B41" s="8" t="s">
        <v>21</v>
      </c>
      <c r="C41" s="17" t="s">
        <v>22</v>
      </c>
      <c r="D41" s="16"/>
      <c r="E41" s="5"/>
    </row>
    <row r="42" spans="1:6" ht="69" customHeight="1" thickBot="1" x14ac:dyDescent="0.3">
      <c r="A42" s="50"/>
      <c r="B42" s="8" t="s">
        <v>38</v>
      </c>
      <c r="C42" s="17" t="s">
        <v>45</v>
      </c>
      <c r="D42" s="16"/>
      <c r="E42" s="5"/>
    </row>
    <row r="43" spans="1:6" ht="66" customHeight="1" thickBot="1" x14ac:dyDescent="0.3">
      <c r="A43" s="25" t="s">
        <v>58</v>
      </c>
      <c r="B43" s="8" t="s">
        <v>50</v>
      </c>
      <c r="C43" s="17" t="s">
        <v>99</v>
      </c>
      <c r="D43" s="16"/>
      <c r="E43" s="5"/>
      <c r="F43" s="18"/>
    </row>
    <row r="44" spans="1:6" ht="13.9" customHeight="1" thickBot="1" x14ac:dyDescent="0.3">
      <c r="A44" s="24" t="s">
        <v>23</v>
      </c>
      <c r="B44" s="46" t="s">
        <v>24</v>
      </c>
      <c r="C44" s="46"/>
      <c r="D44" s="47"/>
      <c r="E44" s="47"/>
    </row>
    <row r="45" spans="1:6" ht="35.25" customHeight="1" thickBot="1" x14ac:dyDescent="0.3">
      <c r="A45" s="24" t="s">
        <v>25</v>
      </c>
      <c r="B45" s="46" t="s">
        <v>26</v>
      </c>
      <c r="C45" s="46"/>
      <c r="D45" s="47"/>
      <c r="E45" s="47"/>
    </row>
    <row r="46" spans="1:6" ht="45.75" customHeight="1" thickBot="1" x14ac:dyDescent="0.3">
      <c r="A46" s="8" t="s">
        <v>27</v>
      </c>
      <c r="B46" s="46" t="s">
        <v>28</v>
      </c>
      <c r="C46" s="46"/>
      <c r="D46" s="47"/>
      <c r="E46" s="47"/>
    </row>
    <row r="48" spans="1:6" ht="15.75" thickBot="1" x14ac:dyDescent="0.3"/>
    <row r="49" spans="1:5" x14ac:dyDescent="0.25">
      <c r="A49" s="48" t="s">
        <v>6</v>
      </c>
      <c r="B49" s="48"/>
      <c r="C49" s="48"/>
      <c r="D49" s="48"/>
      <c r="E49" s="48"/>
    </row>
    <row r="50" spans="1:5" ht="15.75" thickBot="1" x14ac:dyDescent="0.3">
      <c r="A50" s="49"/>
      <c r="B50" s="49"/>
      <c r="C50" s="49"/>
      <c r="D50" s="49"/>
      <c r="E50" s="49"/>
    </row>
    <row r="51" spans="1:5" ht="26.25" thickBot="1" x14ac:dyDescent="0.3">
      <c r="A51" s="3">
        <v>2</v>
      </c>
      <c r="B51" s="45" t="s">
        <v>7</v>
      </c>
      <c r="C51" s="45"/>
      <c r="D51" s="4" t="s">
        <v>8</v>
      </c>
      <c r="E51" s="5"/>
    </row>
    <row r="52" spans="1:5" ht="26.25" thickBot="1" x14ac:dyDescent="0.3">
      <c r="A52" s="6" t="str">
        <f>B9</f>
        <v>PC sestava pro střih videa</v>
      </c>
      <c r="B52" s="45"/>
      <c r="C52" s="45"/>
      <c r="D52" s="7" t="s">
        <v>9</v>
      </c>
      <c r="E52" s="5"/>
    </row>
    <row r="53" spans="1:5" ht="15.75" thickBot="1" x14ac:dyDescent="0.3">
      <c r="A53" s="8" t="s">
        <v>10</v>
      </c>
      <c r="B53" s="40">
        <v>1</v>
      </c>
      <c r="C53" s="40"/>
      <c r="D53" s="7" t="s">
        <v>11</v>
      </c>
      <c r="E53" s="5"/>
    </row>
    <row r="54" spans="1:5" ht="26.25" thickBot="1" x14ac:dyDescent="0.3">
      <c r="A54" s="9" t="s">
        <v>12</v>
      </c>
      <c r="B54" s="41"/>
      <c r="C54" s="41"/>
      <c r="D54" s="10" t="s">
        <v>13</v>
      </c>
      <c r="E54" s="5"/>
    </row>
    <row r="55" spans="1:5" ht="33" customHeight="1" thickBot="1" x14ac:dyDescent="0.3">
      <c r="A55" s="50" t="s">
        <v>14</v>
      </c>
      <c r="B55" s="51" t="s">
        <v>15</v>
      </c>
      <c r="C55" s="11" t="s">
        <v>16</v>
      </c>
      <c r="D55" s="41"/>
      <c r="E55" s="41"/>
    </row>
    <row r="56" spans="1:5" ht="26.25" customHeight="1" thickBot="1" x14ac:dyDescent="0.3">
      <c r="A56" s="50"/>
      <c r="B56" s="51"/>
      <c r="C56" s="11" t="s">
        <v>53</v>
      </c>
      <c r="D56" s="41"/>
      <c r="E56" s="41"/>
    </row>
    <row r="57" spans="1:5" ht="15.75" customHeight="1" thickBot="1" x14ac:dyDescent="0.3">
      <c r="A57" s="50"/>
      <c r="B57" s="51"/>
      <c r="C57" s="11" t="s">
        <v>52</v>
      </c>
      <c r="D57" s="41"/>
      <c r="E57" s="41"/>
    </row>
    <row r="58" spans="1:5" ht="33.75" customHeight="1" thickBot="1" x14ac:dyDescent="0.3">
      <c r="A58" s="50"/>
      <c r="B58" s="51"/>
      <c r="C58" s="11" t="s">
        <v>32</v>
      </c>
      <c r="D58" s="41"/>
      <c r="E58" s="41"/>
    </row>
    <row r="59" spans="1:5" ht="17.25" customHeight="1" thickBot="1" x14ac:dyDescent="0.3">
      <c r="A59" s="50"/>
      <c r="B59" s="51"/>
      <c r="C59" s="11" t="s">
        <v>30</v>
      </c>
      <c r="D59" s="41"/>
      <c r="E59" s="41"/>
    </row>
    <row r="60" spans="1:5" ht="19.5" customHeight="1" thickBot="1" x14ac:dyDescent="0.3">
      <c r="A60" s="50"/>
      <c r="B60" s="51"/>
      <c r="C60" s="11" t="s">
        <v>96</v>
      </c>
      <c r="D60" s="41"/>
      <c r="E60" s="41"/>
    </row>
    <row r="61" spans="1:5" ht="30" customHeight="1" thickBot="1" x14ac:dyDescent="0.3">
      <c r="A61" s="50"/>
      <c r="B61" s="51"/>
      <c r="C61" s="11" t="s">
        <v>51</v>
      </c>
      <c r="D61" s="41"/>
      <c r="E61" s="41"/>
    </row>
    <row r="62" spans="1:5" ht="43.5" customHeight="1" thickBot="1" x14ac:dyDescent="0.3">
      <c r="A62" s="50"/>
      <c r="B62" s="8" t="s">
        <v>17</v>
      </c>
      <c r="C62" s="8" t="s">
        <v>54</v>
      </c>
      <c r="D62" s="12"/>
      <c r="E62" s="13"/>
    </row>
    <row r="63" spans="1:5" ht="102.75" thickBot="1" x14ac:dyDescent="0.3">
      <c r="A63" s="50"/>
      <c r="B63" s="8" t="s">
        <v>42</v>
      </c>
      <c r="C63" s="14" t="s">
        <v>55</v>
      </c>
      <c r="D63" s="44"/>
      <c r="E63" s="44"/>
    </row>
    <row r="64" spans="1:5" ht="26.25" thickBot="1" x14ac:dyDescent="0.3">
      <c r="A64" s="50"/>
      <c r="B64" s="8" t="s">
        <v>41</v>
      </c>
      <c r="C64" s="8" t="s">
        <v>44</v>
      </c>
      <c r="D64" s="15"/>
      <c r="E64" s="5"/>
    </row>
    <row r="65" spans="1:5" ht="132.75" customHeight="1" thickBot="1" x14ac:dyDescent="0.3">
      <c r="A65" s="50"/>
      <c r="B65" s="8" t="s">
        <v>18</v>
      </c>
      <c r="C65" s="8" t="s">
        <v>115</v>
      </c>
      <c r="D65" s="15"/>
      <c r="E65" s="5"/>
    </row>
    <row r="66" spans="1:5" ht="15.75" thickBot="1" x14ac:dyDescent="0.3">
      <c r="A66" s="50"/>
      <c r="B66" s="8" t="s">
        <v>111</v>
      </c>
      <c r="C66" s="8" t="s">
        <v>113</v>
      </c>
      <c r="D66" s="15"/>
      <c r="E66" s="5"/>
    </row>
    <row r="67" spans="1:5" ht="26.25" thickBot="1" x14ac:dyDescent="0.3">
      <c r="A67" s="50"/>
      <c r="B67" s="8" t="s">
        <v>19</v>
      </c>
      <c r="C67" s="8" t="s">
        <v>103</v>
      </c>
      <c r="D67" s="44"/>
      <c r="E67" s="44"/>
    </row>
    <row r="68" spans="1:5" ht="51.75" thickBot="1" x14ac:dyDescent="0.3">
      <c r="A68" s="50"/>
      <c r="B68" s="8" t="s">
        <v>43</v>
      </c>
      <c r="C68" s="8" t="s">
        <v>48</v>
      </c>
      <c r="D68" s="15"/>
      <c r="E68" s="5"/>
    </row>
    <row r="69" spans="1:5" ht="34.5" customHeight="1" thickBot="1" x14ac:dyDescent="0.3">
      <c r="A69" s="50"/>
      <c r="B69" s="8" t="s">
        <v>36</v>
      </c>
      <c r="C69" s="8" t="s">
        <v>56</v>
      </c>
      <c r="D69" s="16"/>
      <c r="E69" s="5"/>
    </row>
    <row r="70" spans="1:5" ht="126" customHeight="1" thickBot="1" x14ac:dyDescent="0.3">
      <c r="A70" s="50"/>
      <c r="B70" s="8" t="s">
        <v>20</v>
      </c>
      <c r="C70" s="8" t="s">
        <v>46</v>
      </c>
      <c r="D70" s="16"/>
      <c r="E70" s="5"/>
    </row>
    <row r="71" spans="1:5" ht="383.25" thickBot="1" x14ac:dyDescent="0.3">
      <c r="A71" s="50"/>
      <c r="B71" s="8" t="s">
        <v>21</v>
      </c>
      <c r="C71" s="17" t="s">
        <v>22</v>
      </c>
      <c r="D71" s="16"/>
      <c r="E71" s="5"/>
    </row>
    <row r="72" spans="1:5" ht="39" thickBot="1" x14ac:dyDescent="0.3">
      <c r="A72" s="50"/>
      <c r="B72" s="8" t="s">
        <v>38</v>
      </c>
      <c r="C72" s="17" t="s">
        <v>57</v>
      </c>
      <c r="D72" s="16"/>
      <c r="E72" s="5"/>
    </row>
    <row r="73" spans="1:5" ht="15.75" thickBot="1" x14ac:dyDescent="0.3">
      <c r="A73" s="24" t="s">
        <v>23</v>
      </c>
      <c r="B73" s="46" t="s">
        <v>24</v>
      </c>
      <c r="C73" s="46"/>
      <c r="D73" s="47"/>
      <c r="E73" s="47"/>
    </row>
    <row r="74" spans="1:5" ht="15.75" thickBot="1" x14ac:dyDescent="0.3">
      <c r="A74" s="24" t="s">
        <v>25</v>
      </c>
      <c r="B74" s="46" t="s">
        <v>26</v>
      </c>
      <c r="C74" s="46"/>
      <c r="D74" s="47"/>
      <c r="E74" s="47"/>
    </row>
    <row r="75" spans="1:5" ht="15.75" thickBot="1" x14ac:dyDescent="0.3">
      <c r="A75" s="8" t="s">
        <v>27</v>
      </c>
      <c r="B75" s="46" t="s">
        <v>28</v>
      </c>
      <c r="C75" s="46"/>
      <c r="D75" s="47"/>
      <c r="E75" s="47"/>
    </row>
    <row r="78" spans="1:5" ht="15.75" thickBot="1" x14ac:dyDescent="0.3"/>
    <row r="79" spans="1:5" x14ac:dyDescent="0.25">
      <c r="A79" s="48" t="s">
        <v>6</v>
      </c>
      <c r="B79" s="48"/>
      <c r="C79" s="48"/>
      <c r="D79" s="48"/>
      <c r="E79" s="48"/>
    </row>
    <row r="80" spans="1:5" ht="15.75" thickBot="1" x14ac:dyDescent="0.3">
      <c r="A80" s="49"/>
      <c r="B80" s="49"/>
      <c r="C80" s="49"/>
      <c r="D80" s="49"/>
      <c r="E80" s="49"/>
    </row>
    <row r="81" spans="1:5" ht="26.25" thickBot="1" x14ac:dyDescent="0.3">
      <c r="A81" s="3">
        <v>3</v>
      </c>
      <c r="B81" s="45" t="s">
        <v>7</v>
      </c>
      <c r="C81" s="45"/>
      <c r="D81" s="4" t="s">
        <v>8</v>
      </c>
      <c r="E81" s="5"/>
    </row>
    <row r="82" spans="1:5" ht="26.25" thickBot="1" x14ac:dyDescent="0.3">
      <c r="A82" s="6" t="str">
        <f>B10</f>
        <v>Mobilní projektor + příslušenství</v>
      </c>
      <c r="B82" s="45"/>
      <c r="C82" s="45"/>
      <c r="D82" s="7" t="s">
        <v>9</v>
      </c>
      <c r="E82" s="5"/>
    </row>
    <row r="83" spans="1:5" ht="15.75" thickBot="1" x14ac:dyDescent="0.3">
      <c r="A83" s="8" t="s">
        <v>10</v>
      </c>
      <c r="B83" s="40">
        <v>1</v>
      </c>
      <c r="C83" s="40"/>
      <c r="D83" s="7" t="s">
        <v>11</v>
      </c>
      <c r="E83" s="5"/>
    </row>
    <row r="84" spans="1:5" ht="26.25" thickBot="1" x14ac:dyDescent="0.3">
      <c r="A84" s="9" t="s">
        <v>12</v>
      </c>
      <c r="B84" s="41"/>
      <c r="C84" s="41"/>
      <c r="D84" s="10" t="s">
        <v>13</v>
      </c>
      <c r="E84" s="5"/>
    </row>
    <row r="85" spans="1:5" ht="15.75" thickBot="1" x14ac:dyDescent="0.3">
      <c r="A85" s="42" t="s">
        <v>14</v>
      </c>
      <c r="B85" s="8" t="s">
        <v>64</v>
      </c>
      <c r="C85" s="8" t="s">
        <v>65</v>
      </c>
      <c r="D85" s="12"/>
      <c r="E85" s="13"/>
    </row>
    <row r="86" spans="1:5" ht="15.75" thickBot="1" x14ac:dyDescent="0.3">
      <c r="A86" s="43"/>
      <c r="B86" s="8" t="s">
        <v>66</v>
      </c>
      <c r="C86" s="8" t="s">
        <v>97</v>
      </c>
      <c r="D86" s="44"/>
      <c r="E86" s="44"/>
    </row>
    <row r="87" spans="1:5" ht="15.75" thickBot="1" x14ac:dyDescent="0.3">
      <c r="A87" s="43"/>
      <c r="B87" s="8" t="s">
        <v>67</v>
      </c>
      <c r="C87" s="28" t="s">
        <v>68</v>
      </c>
      <c r="D87" s="15"/>
      <c r="E87" s="5"/>
    </row>
    <row r="88" spans="1:5" ht="15.75" thickBot="1" x14ac:dyDescent="0.3">
      <c r="A88" s="43"/>
      <c r="B88" s="8" t="s">
        <v>69</v>
      </c>
      <c r="C88" s="8" t="s">
        <v>100</v>
      </c>
      <c r="D88" s="15"/>
      <c r="E88" s="5"/>
    </row>
    <row r="89" spans="1:5" ht="15.75" thickBot="1" x14ac:dyDescent="0.3">
      <c r="A89" s="43"/>
      <c r="B89" s="8" t="s">
        <v>70</v>
      </c>
      <c r="C89" s="8" t="s">
        <v>71</v>
      </c>
      <c r="D89" s="15"/>
      <c r="E89" s="5"/>
    </row>
    <row r="90" spans="1:5" ht="15.75" thickBot="1" x14ac:dyDescent="0.3">
      <c r="A90" s="43"/>
      <c r="B90" s="8" t="s">
        <v>72</v>
      </c>
      <c r="C90" s="8" t="s">
        <v>73</v>
      </c>
      <c r="D90" s="15"/>
      <c r="E90" s="5"/>
    </row>
    <row r="91" spans="1:5" ht="15.75" thickBot="1" x14ac:dyDescent="0.3">
      <c r="A91" s="43"/>
      <c r="B91" s="8" t="s">
        <v>74</v>
      </c>
      <c r="C91" s="8" t="s">
        <v>60</v>
      </c>
      <c r="D91" s="44"/>
      <c r="E91" s="44"/>
    </row>
    <row r="92" spans="1:5" ht="15.75" thickBot="1" x14ac:dyDescent="0.3">
      <c r="A92" s="43"/>
      <c r="B92" s="8" t="s">
        <v>75</v>
      </c>
      <c r="C92" s="8" t="s">
        <v>76</v>
      </c>
      <c r="D92" s="44"/>
      <c r="E92" s="44"/>
    </row>
    <row r="93" spans="1:5" ht="15.75" thickBot="1" x14ac:dyDescent="0.3">
      <c r="A93" s="43"/>
      <c r="B93" s="8" t="s">
        <v>77</v>
      </c>
      <c r="C93" s="8" t="s">
        <v>101</v>
      </c>
      <c r="D93" s="44"/>
      <c r="E93" s="44"/>
    </row>
    <row r="94" spans="1:5" ht="15.75" thickBot="1" x14ac:dyDescent="0.3">
      <c r="A94" s="43"/>
      <c r="B94" s="8" t="s">
        <v>78</v>
      </c>
      <c r="C94" s="8" t="s">
        <v>102</v>
      </c>
      <c r="D94" s="15"/>
      <c r="E94" s="5"/>
    </row>
    <row r="95" spans="1:5" ht="15.75" thickBot="1" x14ac:dyDescent="0.3">
      <c r="A95" s="43"/>
      <c r="B95" s="8" t="s">
        <v>79</v>
      </c>
      <c r="C95" s="8" t="s">
        <v>80</v>
      </c>
      <c r="D95" s="16"/>
      <c r="E95" s="5"/>
    </row>
    <row r="96" spans="1:5" ht="15.75" thickBot="1" x14ac:dyDescent="0.3">
      <c r="A96" s="43"/>
      <c r="B96" s="8" t="s">
        <v>81</v>
      </c>
      <c r="C96" s="8" t="s">
        <v>82</v>
      </c>
      <c r="D96" s="16"/>
      <c r="E96" s="5"/>
    </row>
    <row r="97" spans="1:6" ht="15.75" thickBot="1" x14ac:dyDescent="0.3">
      <c r="A97" s="43"/>
      <c r="B97" s="8" t="s">
        <v>83</v>
      </c>
      <c r="C97" s="8" t="s">
        <v>84</v>
      </c>
      <c r="D97" s="16"/>
      <c r="E97" s="5"/>
    </row>
    <row r="98" spans="1:6" ht="15.75" thickBot="1" x14ac:dyDescent="0.3">
      <c r="A98" s="43"/>
      <c r="B98" s="8" t="s">
        <v>85</v>
      </c>
      <c r="C98" s="17" t="s">
        <v>86</v>
      </c>
      <c r="D98" s="16"/>
      <c r="E98" s="5"/>
    </row>
    <row r="99" spans="1:6" ht="15.75" thickBot="1" x14ac:dyDescent="0.3">
      <c r="A99" s="43"/>
      <c r="B99" s="8" t="s">
        <v>107</v>
      </c>
      <c r="C99" s="17" t="s">
        <v>106</v>
      </c>
      <c r="D99" s="16"/>
      <c r="E99" s="5"/>
    </row>
    <row r="100" spans="1:6" ht="15.75" thickBot="1" x14ac:dyDescent="0.3">
      <c r="A100" s="43"/>
      <c r="B100" s="8" t="s">
        <v>109</v>
      </c>
      <c r="C100" s="17" t="s">
        <v>108</v>
      </c>
      <c r="D100" s="44"/>
      <c r="E100" s="44"/>
    </row>
    <row r="101" spans="1:6" ht="15.75" thickBot="1" x14ac:dyDescent="0.3">
      <c r="A101" s="43"/>
      <c r="B101" s="8" t="s">
        <v>87</v>
      </c>
      <c r="C101" s="17" t="s">
        <v>88</v>
      </c>
      <c r="D101" s="15"/>
      <c r="E101" s="5"/>
    </row>
    <row r="102" spans="1:6" ht="15.75" thickBot="1" x14ac:dyDescent="0.3">
      <c r="A102" s="43"/>
      <c r="B102" s="8" t="s">
        <v>89</v>
      </c>
      <c r="C102" s="17" t="s">
        <v>90</v>
      </c>
      <c r="D102" s="15"/>
      <c r="E102" s="5"/>
    </row>
    <row r="103" spans="1:6" ht="15.75" thickBot="1" x14ac:dyDescent="0.3">
      <c r="A103" s="43"/>
      <c r="B103" s="8" t="s">
        <v>91</v>
      </c>
      <c r="C103" s="17" t="s">
        <v>92</v>
      </c>
      <c r="D103" s="15"/>
      <c r="E103" s="5"/>
    </row>
    <row r="104" spans="1:6" ht="38.25" customHeight="1" thickBot="1" x14ac:dyDescent="0.3">
      <c r="A104" s="52" t="s">
        <v>58</v>
      </c>
      <c r="B104" s="8" t="s">
        <v>93</v>
      </c>
      <c r="C104" s="17" t="s">
        <v>94</v>
      </c>
      <c r="D104" s="16"/>
      <c r="E104" s="5"/>
      <c r="F104" s="18"/>
    </row>
    <row r="105" spans="1:6" ht="77.25" thickBot="1" x14ac:dyDescent="0.3">
      <c r="A105" s="53"/>
      <c r="B105" s="8" t="s">
        <v>95</v>
      </c>
      <c r="C105" s="17" t="s">
        <v>105</v>
      </c>
      <c r="D105" s="16"/>
      <c r="E105" s="5"/>
    </row>
  </sheetData>
  <mergeCells count="61">
    <mergeCell ref="A104:A105"/>
    <mergeCell ref="B20:C20"/>
    <mergeCell ref="A5:E5"/>
    <mergeCell ref="A6:E6"/>
    <mergeCell ref="A17:E17"/>
    <mergeCell ref="A18:E18"/>
    <mergeCell ref="B19:C19"/>
    <mergeCell ref="B21:C21"/>
    <mergeCell ref="B22:C22"/>
    <mergeCell ref="A23:A42"/>
    <mergeCell ref="B23:B29"/>
    <mergeCell ref="D23:E23"/>
    <mergeCell ref="D24:E24"/>
    <mergeCell ref="D25:E25"/>
    <mergeCell ref="D26:E26"/>
    <mergeCell ref="D27:E27"/>
    <mergeCell ref="D28:E28"/>
    <mergeCell ref="B52:C52"/>
    <mergeCell ref="D29:E29"/>
    <mergeCell ref="D31:E31"/>
    <mergeCell ref="D35:E35"/>
    <mergeCell ref="B44:C44"/>
    <mergeCell ref="D44:E44"/>
    <mergeCell ref="B45:C45"/>
    <mergeCell ref="D45:E45"/>
    <mergeCell ref="B46:C46"/>
    <mergeCell ref="D46:E46"/>
    <mergeCell ref="A49:E49"/>
    <mergeCell ref="A50:E50"/>
    <mergeCell ref="B51:C51"/>
    <mergeCell ref="B53:C53"/>
    <mergeCell ref="B54:C54"/>
    <mergeCell ref="A55:A72"/>
    <mergeCell ref="B55:B61"/>
    <mergeCell ref="D55:E55"/>
    <mergeCell ref="D56:E56"/>
    <mergeCell ref="D57:E57"/>
    <mergeCell ref="D58:E58"/>
    <mergeCell ref="D59:E59"/>
    <mergeCell ref="D60:E60"/>
    <mergeCell ref="B82:C82"/>
    <mergeCell ref="D61:E61"/>
    <mergeCell ref="D63:E63"/>
    <mergeCell ref="D67:E67"/>
    <mergeCell ref="B73:C73"/>
    <mergeCell ref="D73:E73"/>
    <mergeCell ref="B74:C74"/>
    <mergeCell ref="D74:E74"/>
    <mergeCell ref="B75:C75"/>
    <mergeCell ref="D75:E75"/>
    <mergeCell ref="A79:E79"/>
    <mergeCell ref="A80:E80"/>
    <mergeCell ref="B81:C81"/>
    <mergeCell ref="B83:C83"/>
    <mergeCell ref="B84:C84"/>
    <mergeCell ref="A85:A103"/>
    <mergeCell ref="D86:E86"/>
    <mergeCell ref="D91:E91"/>
    <mergeCell ref="D92:E92"/>
    <mergeCell ref="D93:E93"/>
    <mergeCell ref="D100:E100"/>
  </mergeCells>
  <hyperlinks>
    <hyperlink ref="C31" r:id="rId1" display="CPU x86-64 kompatibilní, PassMark CPU Mark min. 17800 bodů dle www.cpubenchmark.net. Dodavatel uvede celkovou průměrnou hodnotu bodů ze všech měření. Tuto hodnotu zadavatel doporučuje doložit printscreenem ze stránky www.cpubenchmark.net. _x000a_Max. Typical TDP: 65 W"/>
    <hyperlink ref="C63" r:id="rId2" display="CPU x86-64 kompatibilní, PassMark CPU Mark min. 17800 bodů dle www.cpubenchmark.net. Dodavatel uvede celkovou průměrnou hodnotu bodů ze všech měření. Tuto hodnotu zadavatel doporučuje doložit printscreenem ze stránky www.cpubenchmark.net. _x000a_Max. Typical TDP: 65 W"/>
  </hyperlinks>
  <pageMargins left="0.7" right="0.7" top="0.78749999999999998" bottom="0.78749999999999998" header="0.51180555555555496" footer="0.51180555555555496"/>
  <pageSetup paperSize="9" scale="60" firstPageNumber="0" fitToHeight="0" orientation="portrait" horizontalDpi="300" verticalDpi="300" r:id="rId3"/>
</worksheet>
</file>

<file path=docProps/app.xml><?xml version="1.0" encoding="utf-8"?>
<Properties xmlns="http://schemas.openxmlformats.org/officeDocument/2006/extended-properties" xmlns:vt="http://schemas.openxmlformats.org/officeDocument/2006/docPropsVTypes">
  <Template/>
  <TotalTime>662</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2xPC, dataprojektor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DrozdovaK</dc:creator>
  <dc:description/>
  <cp:lastModifiedBy>HracovaV</cp:lastModifiedBy>
  <cp:revision>23</cp:revision>
  <cp:lastPrinted>2023-03-22T11:12:41Z</cp:lastPrinted>
  <dcterms:created xsi:type="dcterms:W3CDTF">2017-07-25T06:59:08Z</dcterms:created>
  <dcterms:modified xsi:type="dcterms:W3CDTF">2023-06-26T05:50:33Z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