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6380" windowHeight="8190" tabRatio="500" activeTab="0"/>
  </bookViews>
  <sheets>
    <sheet name="List1" sheetId="1" r:id="rId1"/>
  </sheets>
  <definedNames/>
  <calcPr calcId="162913"/>
  <extLst/>
</workbook>
</file>

<file path=xl/sharedStrings.xml><?xml version="1.0" encoding="utf-8"?>
<sst xmlns="http://schemas.openxmlformats.org/spreadsheetml/2006/main" count="53" uniqueCount="53">
  <si>
    <t xml:space="preserve">Příloha č.1  Podrobná specifikace položek </t>
  </si>
  <si>
    <t>Položka</t>
  </si>
  <si>
    <t>Předmět</t>
  </si>
  <si>
    <t>Ks</t>
  </si>
  <si>
    <t>Cena za kus bez DPH</t>
  </si>
  <si>
    <t>Maximální cena celkem bez DPH</t>
  </si>
  <si>
    <t>Požadavek</t>
  </si>
  <si>
    <t>Nabídková cena bez DPH za kus (Kč)</t>
  </si>
  <si>
    <t>Nabídková cena celkem bez DPH</t>
  </si>
  <si>
    <t>DPH</t>
  </si>
  <si>
    <t xml:space="preserve">Počet kusů: </t>
  </si>
  <si>
    <t>Nabídková cena celkem včetně DPH</t>
  </si>
  <si>
    <t>Nabízený produkt (produktové číslo)</t>
  </si>
  <si>
    <t>Minimální konfigurace:</t>
  </si>
  <si>
    <t>Typ</t>
  </si>
  <si>
    <t>Server v rackovém provedení</t>
  </si>
  <si>
    <t>Operační paměť RAM</t>
  </si>
  <si>
    <t>Řadič disků</t>
  </si>
  <si>
    <t>Servisní procesor, funkce</t>
  </si>
  <si>
    <t>Servisní procesor s funkcí vypnutí, zapnutí, vzdálená grafická konzole, připojení virtuální CD-ROM a USB.</t>
  </si>
  <si>
    <t>Zdroje</t>
  </si>
  <si>
    <t>Dodané příslušenství</t>
  </si>
  <si>
    <t>Včetně výsuvných kolejnic pro montáž do RACK</t>
  </si>
  <si>
    <t>Konektivita 1 Gbit metalická</t>
  </si>
  <si>
    <t>Záruka na servery</t>
  </si>
  <si>
    <t>Délka záruky</t>
  </si>
  <si>
    <t>Procesor(y)</t>
  </si>
  <si>
    <t>Konektivita 40 Gbit optická</t>
  </si>
  <si>
    <t>Server - výpočetní</t>
  </si>
  <si>
    <t>Účastník doplní do zelených políček konkrétní zboží a komponenty, které nabízí.</t>
  </si>
  <si>
    <t>Požadujeme servis u zákazníka (On-site) NBD po celou dobu záruky</t>
  </si>
  <si>
    <t>3 roky</t>
  </si>
  <si>
    <r>
      <t xml:space="preserve">Požadujeme </t>
    </r>
    <r>
      <rPr>
        <sz val="10"/>
        <color rgb="FF000000"/>
        <rFont val="Ubuntu"/>
        <family val="2"/>
      </rPr>
      <t>montážní kit pro umístění do RACKu.</t>
    </r>
  </si>
  <si>
    <t>Grafická karta(y)</t>
  </si>
  <si>
    <t>Operační systém</t>
  </si>
  <si>
    <t>Diskové pole 1</t>
  </si>
  <si>
    <t>Diskové pole 2</t>
  </si>
  <si>
    <t>Osazeno 16x 64GB, nebo 8x128GB RAM ECC DDR4 3200MHz, celkem 1.024TB</t>
  </si>
  <si>
    <t>4 x 10 Gigabit Ethernet SFP+ síťový adaptér(y). Osazené 4 x 10 GbE SFP+ SM (single mode) moduly. Maximum na jedné kartě se počítají 2 SFP+ pozice.</t>
  </si>
  <si>
    <t>2x SSD v serverové verzi 960GB (každý) SATA, DWPD 1, zapojené a nakonfigurované do HW RAID 1</t>
  </si>
  <si>
    <t>2x HDD v serverové verzi 10TB (každý) SATA, DWPD 1, zapojené a nakonfigurované do RAID1</t>
  </si>
  <si>
    <t>HW RAID řadič s podporou RAID1 nakonfigurovaný</t>
  </si>
  <si>
    <t xml:space="preserve">Max. 4 výpočetní grafické karty s min. 96GB GDDR6 ECC v součtu, propustnost pamětí min. 690 GB/s, teoretický výkon FP32 min. 180 Tflops v součtu (doložené specifikací výrobcem graf. karty), Požadujeme výpočetní jádra která jsou vhodná pro paralelní výpočty a která jsou schopná využít paralelního zpracování k urychlení výpočtů. Širší kompatibilitu se softwarem určeným pro vědecké výpočty a aplikace, jako jsou simulace, modelování a analýzy dat. Kompatibilní pro výpočty na GPU se SW Ansys Discovery a Ansys Fluent. </t>
  </si>
  <si>
    <t>Aktuální verze standardní licence serverového operačního systému, kompatibilního se stávající infrastrukturou fakulty Active Directory. S přístupem pro min. 5 uživatelů zároveň s grafickým vzdáleným přístupem (též zalicencováno). Zalicencovaná všechna jádra CPU. Kompatibilní se SW Ansys Discovery a Ansys SpaceClam</t>
  </si>
  <si>
    <t>2 x 1 Gigabit Ethernet metalické porty (základní deska se též počítá)</t>
  </si>
  <si>
    <r>
      <t>2x Hot Plug redundantní zdroje s napájením 230 AC, certifikace alespoň</t>
    </r>
    <r>
      <rPr>
        <b/>
        <sz val="10"/>
        <rFont val="Ubuntu"/>
        <family val="2"/>
      </rPr>
      <t xml:space="preserve"> </t>
    </r>
    <r>
      <rPr>
        <sz val="10"/>
        <rFont val="Ubuntu"/>
        <family val="2"/>
      </rPr>
      <t>80 PLUS Platinum, výkon zdroje musí být dostatečný pro souběžný chod všech graf. karet v plné zátěži</t>
    </r>
  </si>
  <si>
    <t>Dodávka instalace</t>
  </si>
  <si>
    <t>Požadujeme dodávku serveru do datového centra MFC UJEP Pasteurova 1, Ústí nad Labem, včetně fyzické instalace do racku a zprovoznění včetně instalace OS</t>
  </si>
  <si>
    <t>Akceptační test</t>
  </si>
  <si>
    <t>Kontrolní spuštění SW ANSYS Fluent, provedou pracovníci UJEP</t>
  </si>
  <si>
    <t>1 či 2 serverové CPU x86-64 kompatibilní, PassMark CPU Mark min. 110.000 bodů (slovy: sto deset tisíc) v součtu dle www.cpubenchmark.net/multi_cpu.html. Min. 2400 bodů single thread. CPU Mark s max. stářím od 22. 3. 2023. Doporučujeme hodnotu doložit screenshotem.</t>
  </si>
  <si>
    <t>Optické kabely, SFP+</t>
  </si>
  <si>
    <t xml:space="preserve">Kabely 4 x 20m duplex SM LC-LC, 4x kompatibilní SFP+ CISCO 10 Gbit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</si>
</sst>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Kč-405];[Red]\-#,##0.00\ [$Kč-405]"/>
  </numFmts>
  <fonts count="11">
    <font>
      <sz val="11"/>
      <color rgb="FF000000"/>
      <name val="Calibri"/>
      <family val="2"/>
    </font>
    <font>
      <sz val="10"/>
      <name val="Arial"/>
      <family val="2"/>
    </font>
    <font>
      <u val="single"/>
      <sz val="11"/>
      <color rgb="FF0563C1"/>
      <name val="Calibri"/>
      <family val="2"/>
    </font>
    <font>
      <b/>
      <sz val="10"/>
      <color rgb="FF000000"/>
      <name val="Ubuntu"/>
      <family val="2"/>
    </font>
    <font>
      <sz val="10"/>
      <color rgb="FF000000"/>
      <name val="Ubuntu"/>
      <family val="2"/>
    </font>
    <font>
      <b/>
      <sz val="10"/>
      <color theme="1"/>
      <name val="Ubuntu"/>
      <family val="2"/>
    </font>
    <font>
      <b/>
      <sz val="10"/>
      <color indexed="8"/>
      <name val="Ubuntu"/>
      <family val="2"/>
    </font>
    <font>
      <b/>
      <sz val="10"/>
      <color rgb="FFFF0000"/>
      <name val="Ubuntu"/>
      <family val="2"/>
    </font>
    <font>
      <u val="single"/>
      <sz val="10"/>
      <color rgb="FF0563C1"/>
      <name val="Ubuntu"/>
      <family val="2"/>
    </font>
    <font>
      <sz val="10"/>
      <name val="Ubuntu"/>
      <family val="2"/>
    </font>
    <font>
      <b/>
      <sz val="10"/>
      <name val="Ubuntu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Border="0" applyProtection="0">
      <alignment/>
    </xf>
  </cellStyleXfs>
  <cellXfs count="56">
    <xf numFmtId="0" fontId="0" fillId="0" borderId="0" xfId="0"/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3" borderId="5" xfId="0" applyFont="1" applyFill="1" applyBorder="1" applyAlignment="1">
      <alignment horizontal="left"/>
    </xf>
    <xf numFmtId="0" fontId="3" fillId="3" borderId="6" xfId="0" applyFont="1" applyFill="1" applyBorder="1" applyAlignment="1">
      <alignment vertical="top" wrapText="1"/>
    </xf>
    <xf numFmtId="0" fontId="4" fillId="4" borderId="7" xfId="0" applyFont="1" applyFill="1" applyBorder="1" applyAlignment="1">
      <alignment horizontal="center" vertical="top" wrapText="1"/>
    </xf>
    <xf numFmtId="0" fontId="3" fillId="5" borderId="5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vertical="top" wrapText="1"/>
    </xf>
    <xf numFmtId="0" fontId="7" fillId="3" borderId="8" xfId="0" applyFont="1" applyFill="1" applyBorder="1" applyAlignment="1">
      <alignment vertical="top" wrapText="1"/>
    </xf>
    <xf numFmtId="0" fontId="3" fillId="3" borderId="7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vertical="top" wrapText="1"/>
    </xf>
    <xf numFmtId="0" fontId="4" fillId="3" borderId="5" xfId="0" applyFont="1" applyFill="1" applyBorder="1" applyAlignment="1">
      <alignment vertical="top" wrapText="1"/>
    </xf>
    <xf numFmtId="0" fontId="4" fillId="4" borderId="9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vertical="top" wrapText="1"/>
    </xf>
    <xf numFmtId="0" fontId="9" fillId="3" borderId="5" xfId="0" applyFont="1" applyFill="1" applyBorder="1" applyAlignment="1">
      <alignment vertical="top" wrapText="1"/>
    </xf>
    <xf numFmtId="0" fontId="8" fillId="4" borderId="10" xfId="20" applyFont="1" applyFill="1" applyBorder="1" applyAlignment="1" applyProtection="1">
      <alignment horizontal="center" vertical="top" wrapText="1"/>
      <protection/>
    </xf>
    <xf numFmtId="0" fontId="8" fillId="4" borderId="9" xfId="20" applyFont="1" applyFill="1" applyBorder="1" applyAlignment="1" applyProtection="1">
      <alignment horizontal="center" vertical="top" wrapText="1"/>
      <protection/>
    </xf>
    <xf numFmtId="0" fontId="9" fillId="3" borderId="8" xfId="0" applyFont="1" applyFill="1" applyBorder="1" applyAlignment="1">
      <alignment vertical="top" wrapText="1"/>
    </xf>
    <xf numFmtId="0" fontId="4" fillId="3" borderId="6" xfId="0" applyFont="1" applyFill="1" applyBorder="1" applyAlignment="1">
      <alignment vertical="top"/>
    </xf>
    <xf numFmtId="0" fontId="9" fillId="3" borderId="7" xfId="0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vertical="top"/>
    </xf>
    <xf numFmtId="0" fontId="4" fillId="6" borderId="0" xfId="0" applyFont="1" applyFill="1" applyAlignment="1">
      <alignment vertical="top" wrapText="1"/>
    </xf>
    <xf numFmtId="0" fontId="4" fillId="3" borderId="11" xfId="0" applyFont="1" applyFill="1" applyBorder="1" applyAlignment="1">
      <alignment vertical="top" wrapText="1"/>
    </xf>
    <xf numFmtId="0" fontId="4" fillId="3" borderId="12" xfId="0" applyFont="1" applyFill="1" applyBorder="1" applyAlignment="1">
      <alignment vertical="top" wrapText="1"/>
    </xf>
    <xf numFmtId="0" fontId="4" fillId="3" borderId="7" xfId="0" applyFont="1" applyFill="1" applyBorder="1" applyAlignment="1">
      <alignment vertical="top" wrapText="1"/>
    </xf>
    <xf numFmtId="0" fontId="9" fillId="6" borderId="8" xfId="0" applyFont="1" applyFill="1" applyBorder="1" applyAlignment="1">
      <alignment vertical="top" wrapText="1"/>
    </xf>
    <xf numFmtId="164" fontId="3" fillId="7" borderId="4" xfId="0" applyNumberFormat="1" applyFont="1" applyFill="1" applyBorder="1" applyAlignment="1">
      <alignment horizontal="center" wrapText="1"/>
    </xf>
    <xf numFmtId="164" fontId="3" fillId="7" borderId="4" xfId="0" applyNumberFormat="1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 vertical="top" wrapText="1"/>
    </xf>
    <xf numFmtId="0" fontId="4" fillId="4" borderId="7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vertical="top" wrapText="1"/>
    </xf>
    <xf numFmtId="0" fontId="9" fillId="3" borderId="9" xfId="0" applyFont="1" applyFill="1" applyBorder="1" applyAlignment="1">
      <alignment horizontal="left" vertical="top" wrapText="1"/>
    </xf>
    <xf numFmtId="0" fontId="9" fillId="3" borderId="7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center" vertical="top" wrapText="1"/>
    </xf>
    <xf numFmtId="0" fontId="5" fillId="8" borderId="13" xfId="0" applyFont="1" applyFill="1" applyBorder="1" applyAlignment="1">
      <alignment horizontal="center"/>
    </xf>
    <xf numFmtId="0" fontId="5" fillId="8" borderId="14" xfId="0" applyFont="1" applyFill="1" applyBorder="1" applyAlignment="1">
      <alignment horizontal="center"/>
    </xf>
    <xf numFmtId="0" fontId="5" fillId="8" borderId="15" xfId="0" applyFont="1" applyFill="1" applyBorder="1" applyAlignment="1">
      <alignment horizontal="center"/>
    </xf>
    <xf numFmtId="0" fontId="6" fillId="9" borderId="9" xfId="0" applyFont="1" applyFill="1" applyBorder="1" applyAlignment="1">
      <alignment horizontal="center"/>
    </xf>
    <xf numFmtId="0" fontId="6" fillId="9" borderId="10" xfId="0" applyFont="1" applyFill="1" applyBorder="1" applyAlignment="1">
      <alignment horizontal="center"/>
    </xf>
    <xf numFmtId="0" fontId="6" fillId="9" borderId="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 vertical="top" wrapText="1"/>
    </xf>
    <xf numFmtId="0" fontId="4" fillId="4" borderId="9" xfId="0" applyFont="1" applyFill="1" applyBorder="1" applyAlignment="1">
      <alignment horizontal="center" vertical="top" wrapText="1"/>
    </xf>
    <xf numFmtId="0" fontId="4" fillId="4" borderId="7" xfId="0" applyFont="1" applyFill="1" applyBorder="1" applyAlignment="1">
      <alignment horizontal="center" vertical="top" wrapText="1"/>
    </xf>
    <xf numFmtId="0" fontId="8" fillId="4" borderId="5" xfId="20" applyFont="1" applyFill="1" applyBorder="1" applyAlignment="1" applyProtection="1">
      <alignment horizontal="center" vertical="top" wrapText="1"/>
      <protection/>
    </xf>
    <xf numFmtId="0" fontId="4" fillId="3" borderId="9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4" fillId="3" borderId="8" xfId="0" applyFont="1" applyFill="1" applyBorder="1" applyAlignment="1">
      <alignment vertical="top" wrapText="1"/>
    </xf>
    <xf numFmtId="0" fontId="4" fillId="3" borderId="5" xfId="0" applyFont="1" applyFill="1" applyBorder="1" applyAlignment="1">
      <alignment vertical="top" wrapText="1"/>
    </xf>
    <xf numFmtId="0" fontId="4" fillId="3" borderId="6" xfId="0" applyFont="1" applyFill="1" applyBorder="1" applyAlignment="1">
      <alignment vertical="top" wrapText="1"/>
    </xf>
    <xf numFmtId="0" fontId="4" fillId="3" borderId="17" xfId="0" applyFont="1" applyFill="1" applyBorder="1" applyAlignment="1">
      <alignment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1457325</xdr:colOff>
      <xdr:row>0</xdr:row>
      <xdr:rowOff>38100</xdr:rowOff>
    </xdr:from>
    <xdr:to>
      <xdr:col>4</xdr:col>
      <xdr:colOff>1057275</xdr:colOff>
      <xdr:row>7</xdr:row>
      <xdr:rowOff>9525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96575" y="38100"/>
          <a:ext cx="1495425" cy="12382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E35"/>
  <sheetViews>
    <sheetView tabSelected="1" zoomScale="120" zoomScaleNormal="120" workbookViewId="0" topLeftCell="A22">
      <selection activeCell="H15" sqref="H15"/>
    </sheetView>
  </sheetViews>
  <sheetFormatPr defaultColWidth="8.7109375" defaultRowHeight="15"/>
  <cols>
    <col min="1" max="1" width="35.7109375" style="1" customWidth="1"/>
    <col min="2" max="2" width="53.57421875" style="1" customWidth="1"/>
    <col min="3" max="3" width="49.28125" style="1" customWidth="1"/>
    <col min="4" max="4" width="28.421875" style="1" customWidth="1"/>
    <col min="5" max="5" width="17.00390625" style="1" customWidth="1"/>
    <col min="6" max="6" width="14.8515625" style="1" customWidth="1"/>
    <col min="7" max="16384" width="8.7109375" style="1" customWidth="1"/>
  </cols>
  <sheetData>
    <row r="1" ht="14.25"/>
    <row r="2" ht="14.25"/>
    <row r="3" ht="14.25"/>
    <row r="4" ht="14.25"/>
    <row r="5" ht="14.25"/>
    <row r="6" ht="14.25"/>
    <row r="7" spans="1:5" ht="14.25">
      <c r="A7" s="51" t="s">
        <v>0</v>
      </c>
      <c r="B7" s="51"/>
      <c r="C7" s="51"/>
      <c r="D7" s="51"/>
      <c r="E7" s="51"/>
    </row>
    <row r="8" spans="1:5" ht="15" thickBot="1">
      <c r="A8" s="51"/>
      <c r="B8" s="51"/>
      <c r="C8" s="51"/>
      <c r="D8" s="51"/>
      <c r="E8" s="51"/>
    </row>
    <row r="9" spans="1:5" ht="30" customHeight="1" thickBot="1">
      <c r="A9" s="2" t="s">
        <v>1</v>
      </c>
      <c r="B9" s="3" t="s">
        <v>2</v>
      </c>
      <c r="C9" s="3" t="s">
        <v>3</v>
      </c>
      <c r="D9" s="3" t="s">
        <v>4</v>
      </c>
      <c r="E9" s="4" t="s">
        <v>5</v>
      </c>
    </row>
    <row r="10" spans="1:5" ht="15">
      <c r="A10" s="5">
        <v>1</v>
      </c>
      <c r="B10" s="5" t="s">
        <v>28</v>
      </c>
      <c r="C10" s="5">
        <v>1</v>
      </c>
      <c r="D10" s="30">
        <v>777685</v>
      </c>
      <c r="E10" s="31">
        <f>C10*D10</f>
        <v>777685</v>
      </c>
    </row>
    <row r="11" ht="13.5" thickBot="1"/>
    <row r="12" spans="1:5" ht="13.5" thickBot="1">
      <c r="A12" s="38" t="s">
        <v>29</v>
      </c>
      <c r="B12" s="39"/>
      <c r="C12" s="39"/>
      <c r="D12" s="39"/>
      <c r="E12" s="40"/>
    </row>
    <row r="13" spans="1:5" ht="13.5" thickBot="1">
      <c r="A13" s="41"/>
      <c r="B13" s="42"/>
      <c r="C13" s="42"/>
      <c r="D13" s="42"/>
      <c r="E13" s="43"/>
    </row>
    <row r="14" spans="1:5" ht="26.25" thickBot="1">
      <c r="A14" s="6">
        <f>A10</f>
        <v>1</v>
      </c>
      <c r="B14" s="44" t="s">
        <v>6</v>
      </c>
      <c r="C14" s="44"/>
      <c r="D14" s="7" t="s">
        <v>7</v>
      </c>
      <c r="E14" s="8"/>
    </row>
    <row r="15" spans="1:5" ht="26.25" thickBot="1">
      <c r="A15" s="9" t="str">
        <f>B10</f>
        <v>Server - výpočetní</v>
      </c>
      <c r="B15" s="44"/>
      <c r="C15" s="44"/>
      <c r="D15" s="10" t="s">
        <v>8</v>
      </c>
      <c r="E15" s="8"/>
    </row>
    <row r="16" spans="1:5" ht="13.5" thickBot="1">
      <c r="A16" s="11" t="s">
        <v>10</v>
      </c>
      <c r="B16" s="45">
        <f>C10</f>
        <v>1</v>
      </c>
      <c r="C16" s="45"/>
      <c r="D16" s="10" t="s">
        <v>9</v>
      </c>
      <c r="E16" s="8"/>
    </row>
    <row r="17" spans="1:5" ht="26.25" thickBot="1">
      <c r="A17" s="12" t="s">
        <v>12</v>
      </c>
      <c r="B17" s="46"/>
      <c r="C17" s="47"/>
      <c r="D17" s="13" t="s">
        <v>11</v>
      </c>
      <c r="E17" s="8"/>
    </row>
    <row r="18" spans="1:5" ht="13.5" thickBot="1">
      <c r="A18" s="14" t="s">
        <v>13</v>
      </c>
      <c r="B18" s="15" t="s">
        <v>14</v>
      </c>
      <c r="C18" s="15" t="s">
        <v>15</v>
      </c>
      <c r="D18" s="16"/>
      <c r="E18" s="8"/>
    </row>
    <row r="19" spans="1:5" ht="71.25" customHeight="1" thickBot="1">
      <c r="A19" s="54"/>
      <c r="B19" s="26" t="s">
        <v>26</v>
      </c>
      <c r="C19" s="25" t="s">
        <v>50</v>
      </c>
      <c r="D19" s="48"/>
      <c r="E19" s="48"/>
    </row>
    <row r="20" spans="1:5" ht="26.25" thickBot="1">
      <c r="A20" s="55"/>
      <c r="B20" s="27" t="s">
        <v>16</v>
      </c>
      <c r="C20" s="18" t="s">
        <v>37</v>
      </c>
      <c r="D20" s="19"/>
      <c r="E20" s="33"/>
    </row>
    <row r="21" spans="1:5" ht="145.5" customHeight="1" thickBot="1">
      <c r="A21" s="55"/>
      <c r="B21" s="27" t="s">
        <v>33</v>
      </c>
      <c r="C21" s="18" t="s">
        <v>42</v>
      </c>
      <c r="D21" s="19"/>
      <c r="E21" s="33"/>
    </row>
    <row r="22" spans="1:5" ht="26.25" thickBot="1">
      <c r="A22" s="55"/>
      <c r="B22" s="26" t="s">
        <v>35</v>
      </c>
      <c r="C22" s="18" t="s">
        <v>39</v>
      </c>
      <c r="D22" s="19"/>
      <c r="E22" s="8"/>
    </row>
    <row r="23" spans="1:5" ht="26.25" thickBot="1">
      <c r="A23" s="55"/>
      <c r="B23" s="26" t="s">
        <v>36</v>
      </c>
      <c r="C23" s="18" t="s">
        <v>40</v>
      </c>
      <c r="D23" s="20"/>
      <c r="E23" s="8"/>
    </row>
    <row r="24" spans="1:5" ht="13.5" thickBot="1">
      <c r="A24" s="55"/>
      <c r="B24" s="26" t="s">
        <v>17</v>
      </c>
      <c r="C24" s="21" t="s">
        <v>41</v>
      </c>
      <c r="D24" s="16"/>
      <c r="E24" s="8"/>
    </row>
    <row r="25" spans="1:5" ht="45" customHeight="1" thickBot="1">
      <c r="A25" s="55"/>
      <c r="B25" s="26" t="s">
        <v>27</v>
      </c>
      <c r="C25" s="21" t="s">
        <v>38</v>
      </c>
      <c r="D25" s="16"/>
      <c r="E25" s="8"/>
    </row>
    <row r="26" spans="1:5" ht="26.25" thickBot="1">
      <c r="A26" s="55"/>
      <c r="B26" s="26" t="s">
        <v>23</v>
      </c>
      <c r="C26" s="21" t="s">
        <v>44</v>
      </c>
      <c r="D26" s="16"/>
      <c r="E26" s="8"/>
    </row>
    <row r="27" spans="1:5" ht="26.25" thickBot="1">
      <c r="A27" s="55"/>
      <c r="B27" s="28" t="s">
        <v>18</v>
      </c>
      <c r="C27" s="21" t="s">
        <v>19</v>
      </c>
      <c r="D27" s="16"/>
      <c r="E27" s="8"/>
    </row>
    <row r="28" spans="1:5" ht="51.75" thickBot="1">
      <c r="A28" s="55"/>
      <c r="B28" s="26" t="s">
        <v>20</v>
      </c>
      <c r="C28" s="29" t="s">
        <v>45</v>
      </c>
      <c r="D28" s="16"/>
      <c r="E28" s="8"/>
    </row>
    <row r="29" spans="1:5" ht="87" customHeight="1" thickBot="1">
      <c r="A29" s="17"/>
      <c r="B29" s="26" t="s">
        <v>34</v>
      </c>
      <c r="C29" s="21" t="s">
        <v>43</v>
      </c>
      <c r="D29" s="16"/>
      <c r="E29" s="8"/>
    </row>
    <row r="30" spans="1:5" ht="30" customHeight="1" thickBot="1">
      <c r="A30" s="34" t="s">
        <v>46</v>
      </c>
      <c r="B30" s="49" t="s">
        <v>47</v>
      </c>
      <c r="C30" s="50"/>
      <c r="D30" s="32"/>
      <c r="E30" s="33"/>
    </row>
    <row r="31" spans="1:5" ht="17.25" customHeight="1" thickBot="1">
      <c r="A31" s="34" t="s">
        <v>48</v>
      </c>
      <c r="B31" s="49" t="s">
        <v>49</v>
      </c>
      <c r="C31" s="50"/>
      <c r="D31" s="32"/>
      <c r="E31" s="33"/>
    </row>
    <row r="32" spans="1:5" ht="13.5" thickBot="1">
      <c r="A32" s="52" t="s">
        <v>21</v>
      </c>
      <c r="B32" s="17" t="s">
        <v>22</v>
      </c>
      <c r="C32" s="21" t="s">
        <v>32</v>
      </c>
      <c r="D32" s="16"/>
      <c r="E32" s="8"/>
    </row>
    <row r="33" spans="1:5" ht="29.25" customHeight="1" thickBot="1">
      <c r="A33" s="53"/>
      <c r="B33" s="17" t="s">
        <v>51</v>
      </c>
      <c r="C33" s="21" t="s">
        <v>52</v>
      </c>
      <c r="D33" s="37"/>
      <c r="E33" s="37"/>
    </row>
    <row r="34" spans="1:5" ht="15.75" customHeight="1" thickBot="1">
      <c r="A34" s="22" t="s">
        <v>24</v>
      </c>
      <c r="B34" s="23" t="s">
        <v>25</v>
      </c>
      <c r="C34" s="23" t="s">
        <v>31</v>
      </c>
      <c r="D34" s="37"/>
      <c r="E34" s="37"/>
    </row>
    <row r="35" spans="1:5" ht="13.5" customHeight="1" thickBot="1">
      <c r="A35" s="24"/>
      <c r="B35" s="35" t="s">
        <v>30</v>
      </c>
      <c r="C35" s="36"/>
      <c r="D35" s="37"/>
      <c r="E35" s="37"/>
    </row>
    <row r="41" ht="13.5" customHeight="1"/>
  </sheetData>
  <mergeCells count="17">
    <mergeCell ref="A7:E7"/>
    <mergeCell ref="A8:E8"/>
    <mergeCell ref="B14:C14"/>
    <mergeCell ref="A32:A33"/>
    <mergeCell ref="D33:E33"/>
    <mergeCell ref="A19:A28"/>
    <mergeCell ref="B35:C35"/>
    <mergeCell ref="D35:E35"/>
    <mergeCell ref="A12:E12"/>
    <mergeCell ref="A13:E13"/>
    <mergeCell ref="D34:E34"/>
    <mergeCell ref="B15:C15"/>
    <mergeCell ref="B16:C16"/>
    <mergeCell ref="B17:C17"/>
    <mergeCell ref="D19:E19"/>
    <mergeCell ref="B30:C30"/>
    <mergeCell ref="B31:C31"/>
  </mergeCells>
  <printOptions/>
  <pageMargins left="0.7" right="0.7" top="0.7875" bottom="0.7875" header="0.511805555555555" footer="0.51180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benesovav</cp:lastModifiedBy>
  <cp:lastPrinted>2022-10-05T09:58:22Z</cp:lastPrinted>
  <dcterms:created xsi:type="dcterms:W3CDTF">2017-08-24T07:41:37Z</dcterms:created>
  <dcterms:modified xsi:type="dcterms:W3CDTF">2023-04-05T08:21:08Z</dcterms:modified>
  <cp:category/>
  <cp:version/>
  <cp:contentType/>
  <cp:contentStatus/>
  <cp:revision>32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