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013_Dodávka IT zařízení pro FŽP v DNS\"/>
    </mc:Choice>
  </mc:AlternateContent>
  <bookViews>
    <workbookView xWindow="-105" yWindow="-105" windowWidth="20715" windowHeight="13155" tabRatio="500"/>
  </bookViews>
  <sheets>
    <sheet name="Požadavk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E17" i="1"/>
  <c r="E15" i="1"/>
  <c r="E18" i="1" l="1"/>
  <c r="E10" i="1"/>
  <c r="E9" i="1"/>
  <c r="E11" i="1" s="1"/>
  <c r="E21" i="1" s="1"/>
</calcChain>
</file>

<file path=xl/comments1.xml><?xml version="1.0" encoding="utf-8"?>
<comments xmlns="http://schemas.openxmlformats.org/spreadsheetml/2006/main">
  <authors>
    <author/>
  </authors>
  <commentList>
    <comment ref="A62" authorId="0" shapeId="0">
      <text>
        <r>
          <rPr>
            <sz val="11"/>
            <color rgb="FF000000"/>
            <rFont val="Calibri"/>
            <family val="2"/>
            <charset val="238"/>
          </rPr>
          <t xml:space="preserve">cirusl:
</t>
        </r>
      </text>
    </comment>
    <comment ref="A76" authorId="0" shapeId="0">
      <text>
        <r>
          <rPr>
            <sz val="11"/>
            <color rgb="FF000000"/>
            <rFont val="Calibri"/>
            <family val="2"/>
            <charset val="238"/>
          </rPr>
          <t xml:space="preserve">cirusl:
</t>
        </r>
      </text>
    </comment>
    <comment ref="A110" authorId="0" shapeId="0">
      <text>
        <r>
          <rPr>
            <sz val="11"/>
            <color rgb="FF000000"/>
            <rFont val="Calibri"/>
            <family val="2"/>
            <charset val="238"/>
          </rPr>
          <t xml:space="preserve">cirusl:
</t>
        </r>
      </text>
    </comment>
  </commentList>
</comments>
</file>

<file path=xl/sharedStrings.xml><?xml version="1.0" encoding="utf-8"?>
<sst xmlns="http://schemas.openxmlformats.org/spreadsheetml/2006/main" count="173" uniqueCount="108">
  <si>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</si>
  <si>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</si>
  <si>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</si>
  <si>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</si>
  <si>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</si>
  <si>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</si>
  <si>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</si>
  <si>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</si>
  <si>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</si>
  <si>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</si>
  <si>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</si>
  <si>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</si>
  <si>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Nabídková cena celkem včetně DPH</t>
  </si>
  <si>
    <t>Předpokládaná max.cena celkem bez DPH</t>
  </si>
  <si>
    <t>1A</t>
  </si>
  <si>
    <t>Ostatní</t>
  </si>
  <si>
    <t>2 roky</t>
  </si>
  <si>
    <t>1B</t>
  </si>
  <si>
    <t>Počet kusů:</t>
  </si>
  <si>
    <t>Minimální konfigurace:</t>
  </si>
  <si>
    <t>Rozlišení</t>
  </si>
  <si>
    <t>Hmotnost</t>
  </si>
  <si>
    <t>Záruka</t>
  </si>
  <si>
    <t>Nabízený produkt</t>
  </si>
  <si>
    <t>Produktové číslo (kód výrobce)</t>
  </si>
  <si>
    <t>Typ</t>
  </si>
  <si>
    <t>Notebook</t>
  </si>
  <si>
    <t>Rozlišení displeje</t>
  </si>
  <si>
    <t>Procesor:</t>
  </si>
  <si>
    <t>Paměť RAM</t>
  </si>
  <si>
    <t>Disk</t>
  </si>
  <si>
    <t>Grafický výstup</t>
  </si>
  <si>
    <t xml:space="preserve">USB porty: </t>
  </si>
  <si>
    <t>Operační systém:</t>
  </si>
  <si>
    <t>Kapacita baterie</t>
  </si>
  <si>
    <t>Klávesnice a touchpad</t>
  </si>
  <si>
    <t>1920 x 1080 (Full HD)</t>
  </si>
  <si>
    <t>16GB DDR4</t>
  </si>
  <si>
    <t>Záruka:</t>
  </si>
  <si>
    <t>min. 2 roky</t>
  </si>
  <si>
    <t>Monitor</t>
  </si>
  <si>
    <t>Úhlopříčka displeje, typ</t>
  </si>
  <si>
    <t>15,3 – 15,6“, IPS</t>
  </si>
  <si>
    <t>CPU x86-64 kompatibilní, PassMark CPU Mark min. 15500 bodů (2500 single thread) dle www.cpubenchmark.net, celková průměrná hodnota bodů ze všech měření dle www.cpubenchmark.net</t>
  </si>
  <si>
    <t>Min. 1TB SSD M.2 PCIe NVMe</t>
  </si>
  <si>
    <t>HDMI (konektor na notebooku, nebo pomocí externí redukce z USB-C)</t>
  </si>
  <si>
    <t>Bezdrátová konektivita</t>
  </si>
  <si>
    <t>Min. WiFi ac</t>
  </si>
  <si>
    <t>BT 5.0, HD kamera</t>
  </si>
  <si>
    <t>min. 3x, z toho 1x USB-C podporující power delivery a display port</t>
  </si>
  <si>
    <t>Min. 45 Wh</t>
  </si>
  <si>
    <t>Vestavěné s numerickou částí, klávesnice podsvícená</t>
  </si>
  <si>
    <t>64bitový operační systém, aktuální verze nabízená výrobcem. Kompatibilní se stávajícím počítačovým prostředím univerzity.  OS podporovaný výrobcem (formou aktualizací) min. do roku 2025.</t>
  </si>
  <si>
    <t>Maximálně 2.5 Kg</t>
  </si>
  <si>
    <t>Součástí dodávy</t>
  </si>
  <si>
    <t>Napájecí adaptér</t>
  </si>
  <si>
    <t>2A</t>
  </si>
  <si>
    <t>Nabízený produkt (produktové číslo)</t>
  </si>
  <si>
    <t>Display:</t>
  </si>
  <si>
    <t>Rozměr 24 palců, 16:9 rozlišení (1920x1080) nebo 16:10 (1920x1200)</t>
  </si>
  <si>
    <t>Další:</t>
  </si>
  <si>
    <t>LCD s IPS nebo PLS panelem a LED podsvícením</t>
  </si>
  <si>
    <t>Vstupy: HDMI, VGA</t>
  </si>
  <si>
    <t>Doba odezvy max. 7ms</t>
  </si>
  <si>
    <t>Jas min. 250 cd/m2</t>
  </si>
  <si>
    <t>Stojan: S možností nastavení výšky</t>
  </si>
  <si>
    <t>Reproduktory</t>
  </si>
  <si>
    <t>2B</t>
  </si>
  <si>
    <t>PC - laboratorní</t>
  </si>
  <si>
    <t>2C</t>
  </si>
  <si>
    <t>Zakřivený monitor</t>
  </si>
  <si>
    <t>Počítačová skříň:</t>
  </si>
  <si>
    <t>Zdroj:</t>
  </si>
  <si>
    <t>Zdroj výkon min. 200W, certifikace 80 PLUS GOLD</t>
  </si>
  <si>
    <t xml:space="preserve">x86-64 kompatibilní, PassMark CPU Mark min. 15000, dle www.cpubenchmark.net Dodavatel uvede celkovou průměrnou hodnotu bodů ze všech měření. Tuto hodnotu zadavatel doporučuje doložit printscreenem ze stránky www.cpubenchmark.net </t>
  </si>
  <si>
    <t>Základní deska</t>
  </si>
  <si>
    <t>2x RAM sloty DDR4</t>
  </si>
  <si>
    <t>16 GB RAM</t>
  </si>
  <si>
    <t>Pevný disk</t>
  </si>
  <si>
    <t>500 GB SSD -M.2 PCIe NVMe</t>
  </si>
  <si>
    <t>Mechaniky pro média:</t>
  </si>
  <si>
    <t>DVD+-RW/RAM/DL, podpora zápisu na tato média</t>
  </si>
  <si>
    <t>Síťová karta</t>
  </si>
  <si>
    <t xml:space="preserve">100/1000 Mb Ethernet, WiFi </t>
  </si>
  <si>
    <t>Zvuková karta:</t>
  </si>
  <si>
    <t>ano, možná integrovaná</t>
  </si>
  <si>
    <t>Grafická karta</t>
  </si>
  <si>
    <r>
      <t xml:space="preserve">možnost integrované grafiky v CPU, Podpora 2 monitorů o rozlišení min. </t>
    </r>
    <r>
      <rPr>
        <sz val="10"/>
        <rFont val="Arial"/>
        <family val="2"/>
        <charset val="238"/>
      </rPr>
      <t>1920x1080</t>
    </r>
    <r>
      <rPr>
        <sz val="10"/>
        <color rgb="FF000000"/>
        <rFont val="Arial"/>
        <family val="2"/>
        <charset val="238"/>
      </rPr>
      <t>, min.1xVGA, min. 2</t>
    </r>
    <r>
      <rPr>
        <sz val="10"/>
        <rFont val="Arial"/>
        <family val="2"/>
        <charset val="238"/>
      </rPr>
      <t>XHDMI (kombinace HDMI a VGA s dodanou redukcí VGA-HDMI), nebo 1X HDMI a 1x DVI s dodanou redukcí DVI – VGA.</t>
    </r>
  </si>
  <si>
    <t>Vstupní a výstupní porty:</t>
  </si>
  <si>
    <t>vstup a výstup pro sluchátka a mikrofon  na předním panelu</t>
  </si>
  <si>
    <t>min. 4 x USB porty celkem, min 1xUSB 3.0 port na předním panelu</t>
  </si>
  <si>
    <t>Příslušenství:</t>
  </si>
  <si>
    <r>
      <rPr>
        <b/>
        <sz val="10"/>
        <color rgb="FF000000"/>
        <rFont val="Arial"/>
        <family val="2"/>
        <charset val="238"/>
      </rPr>
      <t xml:space="preserve">klávesnice </t>
    </r>
    <r>
      <rPr>
        <sz val="10"/>
        <color rgb="FF000000"/>
        <rFont val="Arial"/>
        <family val="2"/>
        <charset val="238"/>
      </rPr>
      <t xml:space="preserve">CZ připojená kabelem,  </t>
    </r>
    <r>
      <rPr>
        <b/>
        <sz val="10"/>
        <color rgb="FF000000"/>
        <rFont val="Arial"/>
        <family val="2"/>
        <charset val="238"/>
      </rPr>
      <t>myš</t>
    </r>
    <r>
      <rPr>
        <sz val="10"/>
        <color rgb="FF000000"/>
        <rFont val="Arial"/>
        <family val="2"/>
        <charset val="238"/>
      </rPr>
      <t xml:space="preserve"> USB optické, připojená kabelem, 3 tlačítka a kolečko, min. délka těla 12 cm, min. délka kabelu 1,5m</t>
    </r>
  </si>
  <si>
    <t>64bitový profesionální operační systém, aktuální verze nabízená výrobcem. Kompatibilní se stávajícím počítačovým prostředím univerzity. OS podporovaný výrobcem (formou aktualizací) min. do roku 2025.</t>
  </si>
  <si>
    <t>Záruční doba</t>
  </si>
  <si>
    <r>
      <rPr>
        <sz val="10"/>
        <rFont val="Arial"/>
        <family val="2"/>
        <charset val="238"/>
      </rPr>
      <t>min 2 roky</t>
    </r>
    <r>
      <rPr>
        <sz val="10"/>
        <color rgb="FF000000"/>
        <rFont val="Arial"/>
        <family val="2"/>
        <charset val="238"/>
      </rPr>
      <t xml:space="preserve"> </t>
    </r>
  </si>
  <si>
    <t xml:space="preserve">Další požadavky: </t>
  </si>
  <si>
    <t>Nezaplombovaná case - oprávněným zaměstnancům zadavatele musí být i v záruční době umožněno otevření skříně počítače a instalace dalších komponent PC.</t>
  </si>
  <si>
    <t>Typ zařízení</t>
  </si>
  <si>
    <t>LCD monitor</t>
  </si>
  <si>
    <t>Panel</t>
  </si>
  <si>
    <t>úhlopříčka 34"</t>
  </si>
  <si>
    <t>3440 × 1440 px</t>
  </si>
  <si>
    <t>Konektory</t>
  </si>
  <si>
    <t xml:space="preserve">HDMI, USB-C (Power Delivery ), DisplayPort, </t>
  </si>
  <si>
    <t>VESA</t>
  </si>
  <si>
    <t>umožňuje montáž na VESA držák, rozteč 100x100</t>
  </si>
  <si>
    <t>PC laboratorní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</si>
</sst>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0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222222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7" fillId="0" borderId="0" applyBorder="0" applyProtection="0"/>
    <xf numFmtId="0" fontId="8" fillId="0" borderId="0"/>
  </cellStyleXfs>
  <cellXfs count="88">
    <xf numFmtId="0" fontId="0" fillId="0" borderId="0" xfId="0"/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0" fontId="2" fillId="6" borderId="9" xfId="0" applyFont="1" applyFill="1" applyBorder="1" applyAlignment="1">
      <alignment wrapText="1"/>
    </xf>
    <xf numFmtId="8" fontId="2" fillId="6" borderId="10" xfId="0" applyNumberFormat="1" applyFont="1" applyFill="1" applyBorder="1" applyAlignment="1">
      <alignment horizontal="center" wrapText="1"/>
    </xf>
    <xf numFmtId="0" fontId="2" fillId="7" borderId="7" xfId="0" applyFont="1" applyFill="1" applyBorder="1" applyAlignment="1">
      <alignment wrapText="1"/>
    </xf>
    <xf numFmtId="164" fontId="2" fillId="7" borderId="11" xfId="0" applyNumberFormat="1" applyFont="1" applyFill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left"/>
    </xf>
    <xf numFmtId="0" fontId="1" fillId="4" borderId="12" xfId="0" applyFont="1" applyFill="1" applyBorder="1" applyAlignment="1" applyProtection="1">
      <alignment horizontal="left"/>
    </xf>
    <xf numFmtId="0" fontId="1" fillId="4" borderId="3" xfId="0" applyFont="1" applyFill="1" applyBorder="1" applyAlignment="1" applyProtection="1">
      <alignment vertical="top" wrapText="1"/>
    </xf>
    <xf numFmtId="0" fontId="3" fillId="5" borderId="4" xfId="0" applyFont="1" applyFill="1" applyBorder="1" applyAlignment="1" applyProtection="1">
      <alignment horizontal="center" vertical="top" wrapText="1"/>
    </xf>
    <xf numFmtId="0" fontId="1" fillId="4" borderId="8" xfId="0" applyFont="1" applyFill="1" applyBorder="1" applyAlignment="1" applyProtection="1">
      <alignment vertical="top" wrapText="1"/>
    </xf>
    <xf numFmtId="0" fontId="1" fillId="4" borderId="4" xfId="0" applyFont="1" applyFill="1" applyBorder="1" applyAlignment="1" applyProtection="1">
      <alignment horizontal="left" vertical="top" wrapText="1"/>
    </xf>
    <xf numFmtId="0" fontId="1" fillId="4" borderId="8" xfId="0" applyFont="1" applyFill="1" applyBorder="1" applyAlignment="1" applyProtection="1">
      <alignment horizontal="left" vertical="top" wrapText="1"/>
    </xf>
    <xf numFmtId="0" fontId="3" fillId="4" borderId="5" xfId="0" applyFont="1" applyFill="1" applyBorder="1" applyAlignment="1" applyProtection="1">
      <alignment vertical="top" wrapText="1"/>
    </xf>
    <xf numFmtId="0" fontId="1" fillId="4" borderId="8" xfId="0" applyFont="1" applyFill="1" applyBorder="1" applyAlignment="1" applyProtection="1">
      <alignment horizontal="center" vertical="top" wrapText="1"/>
    </xf>
    <xf numFmtId="0" fontId="5" fillId="4" borderId="5" xfId="0" applyFont="1" applyFill="1" applyBorder="1" applyAlignment="1" applyProtection="1">
      <alignment vertical="top" wrapText="1"/>
    </xf>
    <xf numFmtId="0" fontId="4" fillId="5" borderId="8" xfId="0" applyFont="1" applyFill="1" applyBorder="1" applyAlignment="1" applyProtection="1">
      <alignment horizontal="center" vertical="top" wrapText="1"/>
    </xf>
    <xf numFmtId="0" fontId="1" fillId="4" borderId="4" xfId="0" applyFont="1" applyFill="1" applyBorder="1" applyAlignment="1" applyProtection="1">
      <alignment horizontal="left" vertical="top" wrapText="1"/>
    </xf>
    <xf numFmtId="0" fontId="3" fillId="4" borderId="3" xfId="0" applyFont="1" applyFill="1" applyBorder="1" applyAlignment="1" applyProtection="1">
      <alignment vertical="top" wrapText="1"/>
    </xf>
    <xf numFmtId="0" fontId="3" fillId="4" borderId="8" xfId="0" applyFont="1" applyFill="1" applyBorder="1" applyAlignment="1" applyProtection="1">
      <alignment vertical="top" wrapText="1"/>
    </xf>
    <xf numFmtId="0" fontId="3" fillId="4" borderId="0" xfId="0" applyFont="1" applyFill="1" applyBorder="1" applyAlignment="1" applyProtection="1">
      <alignment vertical="top" wrapText="1"/>
    </xf>
    <xf numFmtId="0" fontId="3" fillId="5" borderId="6" xfId="0" applyFont="1" applyFill="1" applyBorder="1" applyAlignment="1" applyProtection="1">
      <alignment horizontal="center" vertical="top" wrapText="1"/>
    </xf>
    <xf numFmtId="0" fontId="3" fillId="4" borderId="14" xfId="0" applyFont="1" applyFill="1" applyBorder="1" applyAlignment="1" applyProtection="1">
      <alignment vertical="top" wrapText="1"/>
    </xf>
    <xf numFmtId="0" fontId="4" fillId="5" borderId="6" xfId="0" applyFont="1" applyFill="1" applyBorder="1" applyAlignment="1" applyProtection="1">
      <alignment horizontal="center" vertical="top" wrapText="1"/>
    </xf>
    <xf numFmtId="0" fontId="4" fillId="5" borderId="4" xfId="0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 applyProtection="1">
      <alignment vertical="top" wrapText="1"/>
    </xf>
    <xf numFmtId="0" fontId="7" fillId="5" borderId="8" xfId="1" applyFill="1" applyBorder="1" applyAlignment="1" applyProtection="1">
      <alignment horizontal="center" vertical="top" wrapText="1"/>
    </xf>
    <xf numFmtId="0" fontId="7" fillId="5" borderId="6" xfId="1" applyFill="1" applyBorder="1" applyAlignment="1" applyProtection="1">
      <alignment horizontal="center" vertical="top" wrapText="1"/>
    </xf>
    <xf numFmtId="0" fontId="3" fillId="4" borderId="5" xfId="2" applyFont="1" applyFill="1" applyBorder="1" applyAlignment="1" applyProtection="1">
      <alignment vertical="top" wrapText="1"/>
    </xf>
    <xf numFmtId="0" fontId="3" fillId="4" borderId="8" xfId="0" applyFont="1" applyFill="1" applyBorder="1" applyAlignment="1" applyProtection="1">
      <alignment vertical="top" wrapText="1"/>
    </xf>
    <xf numFmtId="0" fontId="6" fillId="4" borderId="8" xfId="0" applyFont="1" applyFill="1" applyBorder="1" applyAlignment="1" applyProtection="1">
      <alignment horizontal="left" vertical="top" wrapText="1"/>
    </xf>
    <xf numFmtId="0" fontId="3" fillId="5" borderId="8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1" fillId="4" borderId="15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vertical="top" wrapText="1"/>
    </xf>
    <xf numFmtId="0" fontId="1" fillId="4" borderId="16" xfId="0" applyFont="1" applyFill="1" applyBorder="1" applyAlignment="1" applyProtection="1">
      <alignment vertical="top" wrapText="1"/>
    </xf>
    <xf numFmtId="0" fontId="1" fillId="4" borderId="6" xfId="0" applyFont="1" applyFill="1" applyBorder="1" applyAlignment="1" applyProtection="1">
      <alignment horizontal="left" vertical="top" wrapText="1"/>
    </xf>
    <xf numFmtId="0" fontId="3" fillId="4" borderId="17" xfId="0" applyFont="1" applyFill="1" applyBorder="1" applyAlignment="1" applyProtection="1">
      <alignment vertical="top" wrapText="1"/>
    </xf>
    <xf numFmtId="0" fontId="3" fillId="4" borderId="18" xfId="0" applyFont="1" applyFill="1" applyBorder="1" applyAlignment="1" applyProtection="1">
      <alignment horizontal="left" vertical="top" wrapText="1"/>
    </xf>
    <xf numFmtId="0" fontId="3" fillId="4" borderId="19" xfId="0" applyFont="1" applyFill="1" applyBorder="1" applyAlignment="1" applyProtection="1">
      <alignment horizontal="left" vertical="top" wrapText="1"/>
    </xf>
    <xf numFmtId="0" fontId="3" fillId="4" borderId="20" xfId="0" applyFont="1" applyFill="1" applyBorder="1" applyAlignment="1" applyProtection="1">
      <alignment vertical="top" wrapText="1"/>
    </xf>
    <xf numFmtId="0" fontId="6" fillId="4" borderId="8" xfId="0" applyFont="1" applyFill="1" applyBorder="1" applyAlignment="1" applyProtection="1">
      <alignment wrapText="1"/>
    </xf>
    <xf numFmtId="0" fontId="3" fillId="5" borderId="21" xfId="0" applyFont="1" applyFill="1" applyBorder="1" applyAlignment="1" applyProtection="1">
      <alignment horizontal="center" vertical="top" wrapText="1"/>
    </xf>
    <xf numFmtId="0" fontId="3" fillId="4" borderId="22" xfId="0" applyFont="1" applyFill="1" applyBorder="1" applyAlignment="1" applyProtection="1">
      <alignment vertical="top" wrapText="1"/>
    </xf>
    <xf numFmtId="0" fontId="3" fillId="4" borderId="8" xfId="0" applyFont="1" applyFill="1" applyBorder="1" applyAlignment="1" applyProtection="1">
      <alignment horizontal="left" vertical="top" wrapText="1"/>
    </xf>
    <xf numFmtId="0" fontId="3" fillId="5" borderId="23" xfId="0" applyFont="1" applyFill="1" applyBorder="1" applyAlignment="1" applyProtection="1">
      <alignment horizontal="center" vertical="top" wrapText="1"/>
    </xf>
    <xf numFmtId="0" fontId="3" fillId="5" borderId="16" xfId="0" applyFont="1" applyFill="1" applyBorder="1" applyAlignment="1" applyProtection="1">
      <alignment horizontal="center" vertical="top" wrapText="1"/>
    </xf>
    <xf numFmtId="0" fontId="3" fillId="5" borderId="23" xfId="0" applyFont="1" applyFill="1" applyBorder="1" applyAlignment="1" applyProtection="1">
      <alignment horizontal="center" vertical="top" wrapText="1"/>
    </xf>
    <xf numFmtId="164" fontId="1" fillId="0" borderId="0" xfId="0" applyNumberFormat="1" applyFont="1" applyBorder="1" applyAlignment="1">
      <alignment horizontal="center"/>
    </xf>
    <xf numFmtId="0" fontId="3" fillId="5" borderId="8" xfId="0" applyFont="1" applyFill="1" applyBorder="1" applyAlignment="1" applyProtection="1">
      <alignment horizontal="center" vertical="top" wrapText="1"/>
    </xf>
    <xf numFmtId="0" fontId="0" fillId="0" borderId="0" xfId="0" applyFont="1" applyAlignment="1">
      <alignment vertical="top"/>
    </xf>
    <xf numFmtId="0" fontId="2" fillId="0" borderId="0" xfId="0" applyFont="1"/>
    <xf numFmtId="0" fontId="3" fillId="4" borderId="24" xfId="0" applyFont="1" applyFill="1" applyBorder="1" applyAlignment="1" applyProtection="1">
      <alignment vertical="top" wrapText="1"/>
    </xf>
    <xf numFmtId="0" fontId="0" fillId="0" borderId="0" xfId="0" applyFont="1" applyAlignment="1">
      <alignment vertical="top" wrapText="1"/>
    </xf>
    <xf numFmtId="0" fontId="3" fillId="4" borderId="25" xfId="0" applyFont="1" applyFill="1" applyBorder="1" applyAlignment="1" applyProtection="1">
      <alignment vertical="top" wrapText="1"/>
    </xf>
    <xf numFmtId="0" fontId="1" fillId="4" borderId="5" xfId="0" applyFont="1" applyFill="1" applyBorder="1" applyAlignment="1" applyProtection="1">
      <alignment vertical="top" wrapText="1"/>
    </xf>
    <xf numFmtId="0" fontId="1" fillId="4" borderId="8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left" vertical="top" wrapText="1"/>
    </xf>
    <xf numFmtId="0" fontId="9" fillId="4" borderId="3" xfId="0" applyFont="1" applyFill="1" applyBorder="1" applyAlignment="1" applyProtection="1">
      <alignment horizontal="left" vertical="top" wrapText="1"/>
    </xf>
    <xf numFmtId="0" fontId="3" fillId="4" borderId="14" xfId="0" applyFont="1" applyFill="1" applyBorder="1" applyAlignment="1" applyProtection="1">
      <alignment horizontal="left" vertical="top" wrapText="1"/>
    </xf>
    <xf numFmtId="0" fontId="9" fillId="4" borderId="8" xfId="0" applyFont="1" applyFill="1" applyBorder="1" applyAlignment="1" applyProtection="1">
      <alignment horizontal="left" vertical="top" wrapText="1"/>
    </xf>
    <xf numFmtId="0" fontId="3" fillId="5" borderId="18" xfId="0" applyFont="1" applyFill="1" applyBorder="1" applyAlignment="1" applyProtection="1">
      <alignment horizontal="center" vertical="top" wrapText="1"/>
    </xf>
    <xf numFmtId="0" fontId="3" fillId="5" borderId="26" xfId="0" applyFont="1" applyFill="1" applyBorder="1" applyAlignment="1" applyProtection="1">
      <alignment horizontal="center" vertical="top" wrapText="1"/>
    </xf>
    <xf numFmtId="0" fontId="3" fillId="4" borderId="27" xfId="0" applyFont="1" applyFill="1" applyBorder="1" applyAlignment="1" applyProtection="1">
      <alignment horizontal="left" vertical="top" wrapText="1"/>
    </xf>
    <xf numFmtId="0" fontId="3" fillId="4" borderId="8" xfId="0" applyFont="1" applyFill="1" applyBorder="1" applyAlignment="1" applyProtection="1">
      <alignment horizontal="left" vertical="top" wrapText="1"/>
    </xf>
    <xf numFmtId="0" fontId="6" fillId="4" borderId="8" xfId="0" applyFont="1" applyFill="1" applyBorder="1" applyAlignment="1" applyProtection="1">
      <alignment horizontal="left" vertical="top" wrapText="1"/>
    </xf>
    <xf numFmtId="0" fontId="3" fillId="4" borderId="5" xfId="0" applyFont="1" applyFill="1" applyBorder="1" applyAlignment="1" applyProtection="1">
      <alignment horizontal="left" vertical="top" wrapText="1"/>
    </xf>
  </cellXfs>
  <cellStyles count="3">
    <cellStyle name="Hypertextový odkaz 2" xfId="1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O110"/>
  <sheetViews>
    <sheetView tabSelected="1" zoomScaleNormal="100" workbookViewId="0">
      <selection activeCell="G120" sqref="G120"/>
    </sheetView>
  </sheetViews>
  <sheetFormatPr defaultRowHeight="15" x14ac:dyDescent="0.25"/>
  <cols>
    <col min="1" max="1" width="26" customWidth="1"/>
    <col min="2" max="2" width="34" customWidth="1"/>
    <col min="3" max="3" width="30.28515625" customWidth="1"/>
    <col min="4" max="4" width="28.42578125" customWidth="1"/>
    <col min="5" max="6" width="17" customWidth="1"/>
    <col min="7" max="7" width="14.28515625" customWidth="1"/>
    <col min="8" max="1023" width="8.5703125" customWidth="1"/>
    <col min="1024" max="1025" width="11.5703125"/>
  </cols>
  <sheetData>
    <row r="5" spans="1:5" x14ac:dyDescent="0.25">
      <c r="A5" s="19" t="s">
        <v>0</v>
      </c>
      <c r="B5" s="19"/>
      <c r="C5" s="19"/>
      <c r="D5" s="19"/>
      <c r="E5" s="19"/>
    </row>
    <row r="6" spans="1:5" x14ac:dyDescent="0.25">
      <c r="A6" s="20"/>
      <c r="B6" s="20"/>
      <c r="C6" s="20"/>
      <c r="D6" s="20"/>
      <c r="E6" s="20"/>
    </row>
    <row r="8" spans="1:5" ht="26.25" x14ac:dyDescent="0.25">
      <c r="A8" s="3" t="s">
        <v>1</v>
      </c>
      <c r="B8" s="3" t="s">
        <v>2</v>
      </c>
      <c r="C8" s="3" t="s">
        <v>3</v>
      </c>
      <c r="D8" s="3" t="s">
        <v>4</v>
      </c>
      <c r="E8" s="12" t="s">
        <v>5</v>
      </c>
    </row>
    <row r="9" spans="1:5" x14ac:dyDescent="0.25">
      <c r="A9" s="3" t="s">
        <v>14</v>
      </c>
      <c r="B9" s="4" t="s">
        <v>26</v>
      </c>
      <c r="C9" s="3">
        <v>3</v>
      </c>
      <c r="D9" s="6">
        <v>25000</v>
      </c>
      <c r="E9" s="13">
        <f>D9*C9</f>
        <v>75000</v>
      </c>
    </row>
    <row r="10" spans="1:5" ht="15.75" thickBot="1" x14ac:dyDescent="0.3">
      <c r="A10" s="3" t="s">
        <v>17</v>
      </c>
      <c r="B10" s="4" t="s">
        <v>40</v>
      </c>
      <c r="C10" s="3">
        <v>3</v>
      </c>
      <c r="D10" s="6">
        <v>5000</v>
      </c>
      <c r="E10" s="17">
        <f>D10*C10</f>
        <v>15000</v>
      </c>
    </row>
    <row r="11" spans="1:5" ht="15.75" thickBot="1" x14ac:dyDescent="0.3">
      <c r="A11" s="14"/>
      <c r="B11" s="15"/>
      <c r="C11" s="14"/>
      <c r="D11" s="16"/>
      <c r="E11" s="11">
        <f>E9+E10</f>
        <v>90000</v>
      </c>
    </row>
    <row r="14" spans="1:5" ht="26.25" x14ac:dyDescent="0.25">
      <c r="A14" s="3" t="s">
        <v>1</v>
      </c>
      <c r="B14" s="3" t="s">
        <v>2</v>
      </c>
      <c r="C14" s="3" t="s">
        <v>3</v>
      </c>
      <c r="D14" s="3" t="s">
        <v>4</v>
      </c>
      <c r="E14" s="12" t="s">
        <v>5</v>
      </c>
    </row>
    <row r="15" spans="1:5" x14ac:dyDescent="0.25">
      <c r="A15" s="3" t="s">
        <v>56</v>
      </c>
      <c r="B15" s="4" t="s">
        <v>40</v>
      </c>
      <c r="C15" s="3">
        <v>3</v>
      </c>
      <c r="D15" s="6">
        <v>5000</v>
      </c>
      <c r="E15" s="13">
        <f>D15*C15</f>
        <v>15000</v>
      </c>
    </row>
    <row r="16" spans="1:5" x14ac:dyDescent="0.25">
      <c r="A16" s="3" t="s">
        <v>67</v>
      </c>
      <c r="B16" s="4" t="s">
        <v>68</v>
      </c>
      <c r="C16" s="3">
        <v>3</v>
      </c>
      <c r="D16" s="6">
        <v>15000</v>
      </c>
      <c r="E16" s="17">
        <f>D16*C16</f>
        <v>45000</v>
      </c>
    </row>
    <row r="17" spans="1:5" ht="15.75" thickBot="1" x14ac:dyDescent="0.3">
      <c r="A17" s="3" t="s">
        <v>69</v>
      </c>
      <c r="B17" s="4" t="s">
        <v>70</v>
      </c>
      <c r="C17" s="3">
        <v>2</v>
      </c>
      <c r="D17" s="6">
        <v>15000</v>
      </c>
      <c r="E17" s="17">
        <f>D17*C17</f>
        <v>30000</v>
      </c>
    </row>
    <row r="18" spans="1:5" ht="15.75" thickBot="1" x14ac:dyDescent="0.3">
      <c r="A18" s="18"/>
      <c r="B18" s="15"/>
      <c r="C18" s="18"/>
      <c r="D18" s="16"/>
      <c r="E18" s="11">
        <f>E15+E16+E17</f>
        <v>90000</v>
      </c>
    </row>
    <row r="19" spans="1:5" x14ac:dyDescent="0.25">
      <c r="A19" s="18"/>
      <c r="B19" s="15"/>
      <c r="C19" s="18"/>
      <c r="D19" s="16"/>
      <c r="E19" s="68"/>
    </row>
    <row r="20" spans="1:5" ht="15.75" thickBot="1" x14ac:dyDescent="0.3">
      <c r="A20" s="5"/>
      <c r="B20" s="2"/>
      <c r="C20" s="5"/>
      <c r="D20" s="1"/>
      <c r="E20" s="5"/>
    </row>
    <row r="21" spans="1:5" ht="30" x14ac:dyDescent="0.25">
      <c r="A21" s="5"/>
      <c r="B21" s="2"/>
      <c r="C21" s="5"/>
      <c r="D21" s="7" t="s">
        <v>13</v>
      </c>
      <c r="E21" s="8">
        <f>E11+E18</f>
        <v>180000</v>
      </c>
    </row>
    <row r="22" spans="1:5" ht="30.75" thickBot="1" x14ac:dyDescent="0.3">
      <c r="A22" s="5"/>
      <c r="B22" s="2"/>
      <c r="C22" s="5"/>
      <c r="D22" s="9" t="s">
        <v>9</v>
      </c>
      <c r="E22" s="10"/>
    </row>
    <row r="23" spans="1:5" x14ac:dyDescent="0.25">
      <c r="A23" s="5"/>
      <c r="B23" s="2"/>
      <c r="C23" s="5"/>
      <c r="D23" s="1"/>
      <c r="E23" s="5"/>
    </row>
    <row r="24" spans="1:5" ht="15.75" thickBot="1" x14ac:dyDescent="0.3"/>
    <row r="25" spans="1:5" x14ac:dyDescent="0.25">
      <c r="A25" s="21" t="s">
        <v>6</v>
      </c>
      <c r="B25" s="21"/>
      <c r="C25" s="21"/>
      <c r="D25" s="21"/>
      <c r="E25" s="21"/>
    </row>
    <row r="26" spans="1:5" ht="15.75" thickBot="1" x14ac:dyDescent="0.3">
      <c r="A26" s="22"/>
      <c r="B26" s="22"/>
      <c r="C26" s="22"/>
      <c r="D26" s="22"/>
      <c r="E26" s="22"/>
    </row>
    <row r="27" spans="1:5" ht="26.25" thickBot="1" x14ac:dyDescent="0.3">
      <c r="A27" s="23" t="s">
        <v>14</v>
      </c>
      <c r="B27" s="24" t="s">
        <v>7</v>
      </c>
      <c r="C27" s="24"/>
      <c r="D27" s="25" t="s">
        <v>8</v>
      </c>
      <c r="E27" s="26"/>
    </row>
    <row r="28" spans="1:5" ht="26.25" thickBot="1" x14ac:dyDescent="0.3">
      <c r="A28" s="27" t="s">
        <v>26</v>
      </c>
      <c r="B28" s="28"/>
      <c r="C28" s="28"/>
      <c r="D28" s="29" t="s">
        <v>9</v>
      </c>
      <c r="E28" s="26"/>
    </row>
    <row r="29" spans="1:5" ht="15.75" thickBot="1" x14ac:dyDescent="0.3">
      <c r="A29" s="30" t="s">
        <v>10</v>
      </c>
      <c r="B29" s="31">
        <v>3</v>
      </c>
      <c r="C29" s="31"/>
      <c r="D29" s="29" t="s">
        <v>11</v>
      </c>
      <c r="E29" s="26"/>
    </row>
    <row r="30" spans="1:5" ht="26.25" thickBot="1" x14ac:dyDescent="0.3">
      <c r="A30" s="32" t="s">
        <v>23</v>
      </c>
      <c r="B30" s="33"/>
      <c r="C30" s="33"/>
      <c r="D30" s="34" t="s">
        <v>12</v>
      </c>
      <c r="E30" s="26"/>
    </row>
    <row r="31" spans="1:5" ht="26.25" thickBot="1" x14ac:dyDescent="0.3">
      <c r="A31" s="32" t="s">
        <v>24</v>
      </c>
      <c r="B31" s="33"/>
      <c r="C31" s="33"/>
      <c r="D31" s="31"/>
      <c r="E31" s="31"/>
    </row>
    <row r="32" spans="1:5" ht="15.75" thickBot="1" x14ac:dyDescent="0.3">
      <c r="A32" s="35" t="s">
        <v>19</v>
      </c>
      <c r="B32" s="36" t="s">
        <v>25</v>
      </c>
      <c r="C32" s="36" t="s">
        <v>26</v>
      </c>
      <c r="D32" s="33"/>
      <c r="E32" s="33"/>
    </row>
    <row r="33" spans="1:5" ht="15.75" thickBot="1" x14ac:dyDescent="0.3">
      <c r="A33" s="37"/>
      <c r="B33" s="36" t="s">
        <v>41</v>
      </c>
      <c r="C33" s="36" t="s">
        <v>42</v>
      </c>
      <c r="D33" s="38"/>
      <c r="E33" s="26"/>
    </row>
    <row r="34" spans="1:5" ht="15.75" thickBot="1" x14ac:dyDescent="0.3">
      <c r="A34" s="39"/>
      <c r="B34" s="30" t="s">
        <v>27</v>
      </c>
      <c r="C34" s="30" t="s">
        <v>36</v>
      </c>
      <c r="D34" s="40"/>
      <c r="E34" s="41"/>
    </row>
    <row r="35" spans="1:5" ht="80.25" customHeight="1" thickBot="1" x14ac:dyDescent="0.3">
      <c r="A35" s="39"/>
      <c r="B35" s="30" t="s">
        <v>28</v>
      </c>
      <c r="C35" s="42" t="s">
        <v>43</v>
      </c>
      <c r="D35" s="38"/>
      <c r="E35" s="26"/>
    </row>
    <row r="36" spans="1:5" ht="15.75" thickBot="1" x14ac:dyDescent="0.3">
      <c r="A36" s="39"/>
      <c r="B36" s="30" t="s">
        <v>29</v>
      </c>
      <c r="C36" s="30" t="s">
        <v>37</v>
      </c>
      <c r="D36" s="43"/>
      <c r="E36" s="43"/>
    </row>
    <row r="37" spans="1:5" ht="15.75" thickBot="1" x14ac:dyDescent="0.3">
      <c r="A37" s="39"/>
      <c r="B37" s="30" t="s">
        <v>30</v>
      </c>
      <c r="C37" s="30" t="s">
        <v>44</v>
      </c>
      <c r="D37" s="44"/>
      <c r="E37" s="26"/>
    </row>
    <row r="38" spans="1:5" ht="39" thickBot="1" x14ac:dyDescent="0.3">
      <c r="A38" s="39"/>
      <c r="B38" s="30" t="s">
        <v>31</v>
      </c>
      <c r="C38" s="30" t="s">
        <v>45</v>
      </c>
      <c r="D38" s="44"/>
      <c r="E38" s="26"/>
    </row>
    <row r="39" spans="1:5" ht="15.75" thickBot="1" x14ac:dyDescent="0.3">
      <c r="A39" s="39"/>
      <c r="B39" s="30" t="s">
        <v>46</v>
      </c>
      <c r="C39" s="30" t="s">
        <v>47</v>
      </c>
      <c r="D39" s="43"/>
      <c r="E39" s="43"/>
    </row>
    <row r="40" spans="1:5" ht="15.75" thickBot="1" x14ac:dyDescent="0.3">
      <c r="A40" s="39"/>
      <c r="B40" s="30" t="s">
        <v>15</v>
      </c>
      <c r="C40" s="30" t="s">
        <v>48</v>
      </c>
      <c r="D40" s="38"/>
      <c r="E40" s="26"/>
    </row>
    <row r="41" spans="1:5" ht="40.5" customHeight="1" thickBot="1" x14ac:dyDescent="0.3">
      <c r="A41" s="37"/>
      <c r="B41" s="36" t="s">
        <v>32</v>
      </c>
      <c r="C41" s="45" t="s">
        <v>49</v>
      </c>
      <c r="D41" s="38"/>
      <c r="E41" s="26"/>
    </row>
    <row r="42" spans="1:5" ht="15.75" thickBot="1" x14ac:dyDescent="0.3">
      <c r="A42" s="37"/>
      <c r="B42" s="30" t="s">
        <v>34</v>
      </c>
      <c r="C42" s="42" t="s">
        <v>50</v>
      </c>
      <c r="D42" s="38"/>
      <c r="E42" s="26"/>
    </row>
    <row r="43" spans="1:5" ht="26.25" thickBot="1" x14ac:dyDescent="0.3">
      <c r="A43" s="37"/>
      <c r="B43" s="30" t="s">
        <v>35</v>
      </c>
      <c r="C43" s="42" t="s">
        <v>51</v>
      </c>
      <c r="D43" s="38"/>
      <c r="E43" s="26"/>
    </row>
    <row r="44" spans="1:5" ht="100.5" customHeight="1" thickBot="1" x14ac:dyDescent="0.3">
      <c r="A44" s="37"/>
      <c r="B44" s="30" t="s">
        <v>33</v>
      </c>
      <c r="C44" s="42" t="s">
        <v>52</v>
      </c>
      <c r="D44" s="38"/>
      <c r="E44" s="26"/>
    </row>
    <row r="45" spans="1:5" ht="13.5" customHeight="1" thickBot="1" x14ac:dyDescent="0.3">
      <c r="A45" s="46" t="s">
        <v>15</v>
      </c>
      <c r="B45" s="30" t="s">
        <v>21</v>
      </c>
      <c r="C45" s="42" t="s">
        <v>53</v>
      </c>
      <c r="D45" s="38"/>
      <c r="E45" s="26"/>
    </row>
    <row r="46" spans="1:5" ht="15.75" thickBot="1" x14ac:dyDescent="0.3">
      <c r="A46" s="46"/>
      <c r="B46" s="30" t="s">
        <v>54</v>
      </c>
      <c r="C46" s="42" t="s">
        <v>55</v>
      </c>
      <c r="D46" s="38"/>
      <c r="E46" s="26"/>
    </row>
    <row r="47" spans="1:5" ht="13.5" customHeight="1" thickBot="1" x14ac:dyDescent="0.3">
      <c r="A47" s="36" t="s">
        <v>22</v>
      </c>
      <c r="B47" s="47" t="s">
        <v>16</v>
      </c>
      <c r="C47" s="47"/>
      <c r="D47" s="48"/>
      <c r="E47" s="48"/>
    </row>
    <row r="48" spans="1:5" ht="13.5" customHeight="1" x14ac:dyDescent="0.25">
      <c r="A48" s="49"/>
      <c r="B48" s="50"/>
      <c r="C48" s="50"/>
      <c r="D48" s="51"/>
      <c r="E48" s="51"/>
    </row>
    <row r="49" spans="1:5" ht="15.75" thickBot="1" x14ac:dyDescent="0.3">
      <c r="A49" s="52"/>
      <c r="B49" s="52"/>
      <c r="C49" s="52"/>
      <c r="D49" s="52"/>
      <c r="E49" s="52"/>
    </row>
    <row r="50" spans="1:5" ht="26.25" thickBot="1" x14ac:dyDescent="0.3">
      <c r="A50" s="53" t="s">
        <v>17</v>
      </c>
      <c r="B50" s="54" t="s">
        <v>7</v>
      </c>
      <c r="C50" s="55"/>
      <c r="D50" s="25" t="s">
        <v>8</v>
      </c>
      <c r="E50" s="26"/>
    </row>
    <row r="51" spans="1:5" ht="26.25" thickBot="1" x14ac:dyDescent="0.3">
      <c r="A51" s="27" t="s">
        <v>40</v>
      </c>
      <c r="B51" s="56"/>
      <c r="C51" s="34"/>
      <c r="D51" s="29" t="s">
        <v>9</v>
      </c>
      <c r="E51" s="26"/>
    </row>
    <row r="52" spans="1:5" ht="15.75" thickBot="1" x14ac:dyDescent="0.3">
      <c r="A52" s="57" t="s">
        <v>18</v>
      </c>
      <c r="B52" s="58">
        <v>3</v>
      </c>
      <c r="C52" s="59"/>
      <c r="D52" s="29" t="s">
        <v>11</v>
      </c>
      <c r="E52" s="26"/>
    </row>
    <row r="53" spans="1:5" ht="26.25" thickBot="1" x14ac:dyDescent="0.3">
      <c r="A53" s="32" t="s">
        <v>57</v>
      </c>
      <c r="B53" s="33"/>
      <c r="C53" s="33"/>
      <c r="D53" s="34" t="s">
        <v>12</v>
      </c>
      <c r="E53" s="26"/>
    </row>
    <row r="54" spans="1:5" ht="39.75" thickBot="1" x14ac:dyDescent="0.3">
      <c r="A54" s="60" t="s">
        <v>19</v>
      </c>
      <c r="B54" s="37" t="s">
        <v>58</v>
      </c>
      <c r="C54" s="61" t="s">
        <v>59</v>
      </c>
      <c r="D54" s="62"/>
      <c r="E54" s="62"/>
    </row>
    <row r="55" spans="1:5" ht="25.5" customHeight="1" thickBot="1" x14ac:dyDescent="0.3">
      <c r="A55" s="63"/>
      <c r="B55" s="64" t="s">
        <v>60</v>
      </c>
      <c r="C55" s="30" t="s">
        <v>61</v>
      </c>
      <c r="D55" s="65"/>
      <c r="E55" s="65"/>
    </row>
    <row r="56" spans="1:5" ht="15.75" thickBot="1" x14ac:dyDescent="0.3">
      <c r="A56" s="63"/>
      <c r="B56" s="64"/>
      <c r="C56" s="30" t="s">
        <v>62</v>
      </c>
      <c r="D56" s="66"/>
      <c r="E56" s="67"/>
    </row>
    <row r="57" spans="1:5" ht="15.75" thickBot="1" x14ac:dyDescent="0.3">
      <c r="A57" s="63"/>
      <c r="B57" s="64"/>
      <c r="C57" s="30" t="s">
        <v>63</v>
      </c>
      <c r="D57" s="66"/>
      <c r="E57" s="67"/>
    </row>
    <row r="58" spans="1:5" ht="15.75" thickBot="1" x14ac:dyDescent="0.3">
      <c r="A58" s="63"/>
      <c r="B58" s="64"/>
      <c r="C58" s="30" t="s">
        <v>64</v>
      </c>
      <c r="D58" s="66"/>
      <c r="E58" s="67"/>
    </row>
    <row r="59" spans="1:5" ht="26.25" thickBot="1" x14ac:dyDescent="0.3">
      <c r="A59" s="63"/>
      <c r="B59" s="64"/>
      <c r="C59" s="30" t="s">
        <v>65</v>
      </c>
      <c r="D59" s="66"/>
      <c r="E59" s="67"/>
    </row>
    <row r="60" spans="1:5" ht="15.75" thickBot="1" x14ac:dyDescent="0.3">
      <c r="A60" s="63"/>
      <c r="B60" s="64"/>
      <c r="C60" s="30"/>
      <c r="D60" s="66"/>
      <c r="E60" s="67"/>
    </row>
    <row r="61" spans="1:5" ht="15.75" thickBot="1" x14ac:dyDescent="0.3">
      <c r="A61" s="63"/>
      <c r="B61" s="64"/>
      <c r="C61" s="30" t="s">
        <v>66</v>
      </c>
      <c r="D61" s="66"/>
      <c r="E61" s="67"/>
    </row>
    <row r="62" spans="1:5" ht="15.75" thickBot="1" x14ac:dyDescent="0.3">
      <c r="A62" s="57"/>
      <c r="B62" s="36" t="s">
        <v>38</v>
      </c>
      <c r="C62" s="30" t="s">
        <v>39</v>
      </c>
      <c r="D62" s="62"/>
      <c r="E62" s="62"/>
    </row>
    <row r="64" spans="1:5" ht="15.75" thickBot="1" x14ac:dyDescent="0.3"/>
    <row r="65" spans="1:5" ht="26.25" thickBot="1" x14ac:dyDescent="0.3">
      <c r="A65" s="53" t="s">
        <v>56</v>
      </c>
      <c r="B65" s="54" t="s">
        <v>7</v>
      </c>
      <c r="C65" s="55"/>
      <c r="D65" s="25" t="s">
        <v>8</v>
      </c>
      <c r="E65" s="26"/>
    </row>
    <row r="66" spans="1:5" ht="26.25" thickBot="1" x14ac:dyDescent="0.3">
      <c r="A66" s="27" t="s">
        <v>40</v>
      </c>
      <c r="B66" s="56"/>
      <c r="C66" s="34"/>
      <c r="D66" s="29" t="s">
        <v>9</v>
      </c>
      <c r="E66" s="26"/>
    </row>
    <row r="67" spans="1:5" ht="15.75" thickBot="1" x14ac:dyDescent="0.3">
      <c r="A67" s="57" t="s">
        <v>18</v>
      </c>
      <c r="B67" s="58">
        <v>3</v>
      </c>
      <c r="C67" s="59"/>
      <c r="D67" s="29" t="s">
        <v>11</v>
      </c>
      <c r="E67" s="26"/>
    </row>
    <row r="68" spans="1:5" ht="26.25" thickBot="1" x14ac:dyDescent="0.3">
      <c r="A68" s="32" t="s">
        <v>57</v>
      </c>
      <c r="B68" s="33"/>
      <c r="C68" s="33"/>
      <c r="D68" s="34" t="s">
        <v>12</v>
      </c>
      <c r="E68" s="26"/>
    </row>
    <row r="69" spans="1:5" ht="39.75" thickBot="1" x14ac:dyDescent="0.3">
      <c r="A69" s="60" t="s">
        <v>19</v>
      </c>
      <c r="B69" s="37" t="s">
        <v>58</v>
      </c>
      <c r="C69" s="61" t="s">
        <v>59</v>
      </c>
      <c r="D69" s="62"/>
      <c r="E69" s="62"/>
    </row>
    <row r="70" spans="1:5" ht="30" customHeight="1" thickBot="1" x14ac:dyDescent="0.3">
      <c r="A70" s="63"/>
      <c r="B70" s="64" t="s">
        <v>60</v>
      </c>
      <c r="C70" s="30" t="s">
        <v>61</v>
      </c>
      <c r="D70" s="65"/>
      <c r="E70" s="65"/>
    </row>
    <row r="71" spans="1:5" ht="15.75" thickBot="1" x14ac:dyDescent="0.3">
      <c r="A71" s="63"/>
      <c r="B71" s="64"/>
      <c r="C71" s="30" t="s">
        <v>62</v>
      </c>
      <c r="D71" s="66"/>
      <c r="E71" s="67"/>
    </row>
    <row r="72" spans="1:5" ht="15.75" thickBot="1" x14ac:dyDescent="0.3">
      <c r="A72" s="63"/>
      <c r="B72" s="64"/>
      <c r="C72" s="30" t="s">
        <v>63</v>
      </c>
      <c r="D72" s="66"/>
      <c r="E72" s="67"/>
    </row>
    <row r="73" spans="1:5" ht="15.75" thickBot="1" x14ac:dyDescent="0.3">
      <c r="A73" s="63"/>
      <c r="B73" s="64"/>
      <c r="C73" s="30" t="s">
        <v>64</v>
      </c>
      <c r="D73" s="66"/>
      <c r="E73" s="67"/>
    </row>
    <row r="74" spans="1:5" ht="26.25" thickBot="1" x14ac:dyDescent="0.3">
      <c r="A74" s="63"/>
      <c r="B74" s="64"/>
      <c r="C74" s="30" t="s">
        <v>65</v>
      </c>
      <c r="D74" s="66"/>
      <c r="E74" s="67"/>
    </row>
    <row r="75" spans="1:5" ht="15.75" thickBot="1" x14ac:dyDescent="0.3">
      <c r="A75" s="63"/>
      <c r="B75" s="64"/>
      <c r="C75" s="30" t="s">
        <v>66</v>
      </c>
      <c r="D75" s="66"/>
      <c r="E75" s="67"/>
    </row>
    <row r="76" spans="1:5" ht="15.75" thickBot="1" x14ac:dyDescent="0.3">
      <c r="A76" s="57"/>
      <c r="B76" s="36" t="s">
        <v>38</v>
      </c>
      <c r="C76" s="30" t="s">
        <v>39</v>
      </c>
      <c r="D76" s="62"/>
      <c r="E76" s="62"/>
    </row>
    <row r="77" spans="1:5" x14ac:dyDescent="0.25">
      <c r="A77" s="52"/>
      <c r="B77" s="52"/>
      <c r="C77" s="52"/>
      <c r="D77" s="52"/>
      <c r="E77" s="52"/>
    </row>
    <row r="78" spans="1:5" ht="15.75" thickBot="1" x14ac:dyDescent="0.3">
      <c r="A78" s="52"/>
      <c r="B78" s="52"/>
      <c r="C78" s="52"/>
      <c r="D78" s="52"/>
      <c r="E78" s="52"/>
    </row>
    <row r="79" spans="1:5" ht="26.25" thickBot="1" x14ac:dyDescent="0.3">
      <c r="A79" s="23" t="s">
        <v>67</v>
      </c>
      <c r="B79" s="24" t="s">
        <v>7</v>
      </c>
      <c r="C79" s="24"/>
      <c r="D79" s="25" t="s">
        <v>8</v>
      </c>
      <c r="E79" s="69"/>
    </row>
    <row r="80" spans="1:5" ht="26.25" thickBot="1" x14ac:dyDescent="0.3">
      <c r="A80" s="27" t="s">
        <v>107</v>
      </c>
      <c r="B80" s="28"/>
      <c r="C80" s="28"/>
      <c r="D80" s="29" t="s">
        <v>9</v>
      </c>
      <c r="E80" s="69"/>
    </row>
    <row r="81" spans="1:15" ht="15.75" thickBot="1" x14ac:dyDescent="0.3">
      <c r="A81" s="30" t="s">
        <v>10</v>
      </c>
      <c r="B81" s="64">
        <v>3</v>
      </c>
      <c r="C81" s="64"/>
      <c r="D81" s="29" t="s">
        <v>11</v>
      </c>
      <c r="E81" s="69"/>
    </row>
    <row r="82" spans="1:15" ht="26.25" thickBot="1" x14ac:dyDescent="0.3">
      <c r="A82" s="32" t="s">
        <v>57</v>
      </c>
      <c r="B82" s="33"/>
      <c r="C82" s="33"/>
      <c r="D82" s="34" t="s">
        <v>12</v>
      </c>
      <c r="E82" s="69"/>
    </row>
    <row r="83" spans="1:15" ht="15.75" thickBot="1" x14ac:dyDescent="0.3">
      <c r="A83" s="35" t="s">
        <v>19</v>
      </c>
      <c r="B83" s="36" t="s">
        <v>71</v>
      </c>
      <c r="C83" s="36"/>
      <c r="D83" s="33"/>
      <c r="E83" s="33"/>
    </row>
    <row r="84" spans="1:15" ht="26.25" thickBot="1" x14ac:dyDescent="0.3">
      <c r="A84" s="39"/>
      <c r="B84" s="30" t="s">
        <v>72</v>
      </c>
      <c r="C84" s="30" t="s">
        <v>73</v>
      </c>
      <c r="D84" s="33"/>
      <c r="E84" s="33"/>
    </row>
    <row r="85" spans="1:15" ht="102.75" thickBot="1" x14ac:dyDescent="0.3">
      <c r="A85" s="39"/>
      <c r="B85" s="30" t="s">
        <v>28</v>
      </c>
      <c r="C85" s="42" t="s">
        <v>74</v>
      </c>
      <c r="D85" s="43"/>
      <c r="E85" s="43"/>
      <c r="G85" s="70"/>
    </row>
    <row r="86" spans="1:15" ht="15.75" thickBot="1" x14ac:dyDescent="0.3">
      <c r="A86" s="39"/>
      <c r="B86" s="30" t="s">
        <v>75</v>
      </c>
      <c r="C86" s="30" t="s">
        <v>76</v>
      </c>
      <c r="D86" s="43"/>
      <c r="E86" s="43"/>
    </row>
    <row r="87" spans="1:15" ht="15.75" thickBot="1" x14ac:dyDescent="0.3">
      <c r="A87" s="39"/>
      <c r="B87" s="30" t="s">
        <v>29</v>
      </c>
      <c r="C87" s="30" t="s">
        <v>77</v>
      </c>
      <c r="D87" s="43"/>
      <c r="E87" s="43"/>
    </row>
    <row r="88" spans="1:15" ht="15.75" thickBot="1" x14ac:dyDescent="0.3">
      <c r="A88" s="39"/>
      <c r="B88" s="30" t="s">
        <v>78</v>
      </c>
      <c r="C88" s="30" t="s">
        <v>79</v>
      </c>
      <c r="D88" s="43"/>
      <c r="E88" s="43"/>
    </row>
    <row r="89" spans="1:15" ht="26.25" thickBot="1" x14ac:dyDescent="0.3">
      <c r="A89" s="39"/>
      <c r="B89" s="30" t="s">
        <v>80</v>
      </c>
      <c r="C89" s="30" t="s">
        <v>81</v>
      </c>
      <c r="D89" s="43"/>
      <c r="E89" s="43"/>
      <c r="G89" s="71"/>
    </row>
    <row r="90" spans="1:15" ht="15.75" thickBot="1" x14ac:dyDescent="0.3">
      <c r="A90" s="39"/>
      <c r="B90" s="30" t="s">
        <v>82</v>
      </c>
      <c r="C90" s="30" t="s">
        <v>83</v>
      </c>
      <c r="D90" s="43"/>
      <c r="E90" s="43"/>
    </row>
    <row r="91" spans="1:15" ht="15.75" thickBot="1" x14ac:dyDescent="0.3">
      <c r="A91" s="39"/>
      <c r="B91" s="30" t="s">
        <v>84</v>
      </c>
      <c r="C91" s="30" t="s">
        <v>85</v>
      </c>
      <c r="D91" s="43"/>
      <c r="E91" s="43"/>
    </row>
    <row r="92" spans="1:15" ht="108" customHeight="1" thickBot="1" x14ac:dyDescent="0.3">
      <c r="A92" s="39"/>
      <c r="B92" s="72" t="s">
        <v>86</v>
      </c>
      <c r="C92" s="30" t="s">
        <v>87</v>
      </c>
      <c r="D92" s="48"/>
      <c r="E92" s="48"/>
      <c r="G92" s="73"/>
      <c r="H92" s="73"/>
      <c r="I92" s="73"/>
      <c r="J92" s="73"/>
      <c r="K92" s="73"/>
      <c r="L92" s="73"/>
      <c r="M92" s="73"/>
      <c r="N92" s="73"/>
      <c r="O92" s="73"/>
    </row>
    <row r="93" spans="1:15" ht="26.25" thickBot="1" x14ac:dyDescent="0.3">
      <c r="A93" s="39"/>
      <c r="B93" s="30" t="s">
        <v>88</v>
      </c>
      <c r="C93" s="30" t="s">
        <v>89</v>
      </c>
      <c r="D93" s="48"/>
      <c r="E93" s="48"/>
    </row>
    <row r="94" spans="1:15" ht="26.25" thickBot="1" x14ac:dyDescent="0.3">
      <c r="A94" s="74"/>
      <c r="B94" s="36" t="s">
        <v>32</v>
      </c>
      <c r="C94" s="30" t="s">
        <v>90</v>
      </c>
      <c r="D94" s="48"/>
      <c r="E94" s="48"/>
    </row>
    <row r="95" spans="1:15" ht="64.5" thickBot="1" x14ac:dyDescent="0.3">
      <c r="A95" s="39"/>
      <c r="B95" s="30" t="s">
        <v>91</v>
      </c>
      <c r="C95" s="75" t="s">
        <v>92</v>
      </c>
      <c r="D95" s="43"/>
      <c r="E95" s="43"/>
    </row>
    <row r="96" spans="1:15" ht="90" thickBot="1" x14ac:dyDescent="0.3">
      <c r="A96" s="74"/>
      <c r="B96" s="30" t="s">
        <v>33</v>
      </c>
      <c r="C96" s="42" t="s">
        <v>93</v>
      </c>
      <c r="D96" s="48"/>
      <c r="E96" s="48"/>
    </row>
    <row r="97" spans="1:5" ht="15.75" customHeight="1" thickBot="1" x14ac:dyDescent="0.3">
      <c r="A97" s="36" t="s">
        <v>94</v>
      </c>
      <c r="B97" s="47" t="s">
        <v>95</v>
      </c>
      <c r="C97" s="47"/>
      <c r="D97" s="48"/>
      <c r="E97" s="48"/>
    </row>
    <row r="98" spans="1:5" ht="45" customHeight="1" thickBot="1" x14ac:dyDescent="0.3">
      <c r="A98" s="30" t="s">
        <v>96</v>
      </c>
      <c r="B98" s="47" t="s">
        <v>97</v>
      </c>
      <c r="C98" s="47"/>
      <c r="D98" s="48"/>
      <c r="E98" s="48"/>
    </row>
    <row r="99" spans="1:5" x14ac:dyDescent="0.25">
      <c r="A99" s="52"/>
      <c r="B99" s="52"/>
      <c r="C99" s="52"/>
      <c r="D99" s="52"/>
      <c r="E99" s="52"/>
    </row>
    <row r="100" spans="1:5" ht="15.75" thickBot="1" x14ac:dyDescent="0.3">
      <c r="A100" s="52"/>
      <c r="B100" s="52"/>
      <c r="C100" s="52"/>
      <c r="D100" s="52"/>
      <c r="E100" s="52"/>
    </row>
    <row r="101" spans="1:5" ht="26.25" thickBot="1" x14ac:dyDescent="0.3">
      <c r="A101" s="76" t="s">
        <v>69</v>
      </c>
      <c r="B101" s="54" t="s">
        <v>7</v>
      </c>
      <c r="C101" s="55"/>
      <c r="D101" s="25" t="s">
        <v>8</v>
      </c>
      <c r="E101" s="69"/>
    </row>
    <row r="102" spans="1:5" ht="26.25" thickBot="1" x14ac:dyDescent="0.3">
      <c r="A102" s="76" t="s">
        <v>70</v>
      </c>
      <c r="B102" s="56"/>
      <c r="C102" s="34"/>
      <c r="D102" s="29" t="s">
        <v>9</v>
      </c>
      <c r="E102" s="69"/>
    </row>
    <row r="103" spans="1:5" ht="15.75" thickBot="1" x14ac:dyDescent="0.3">
      <c r="A103" s="30" t="s">
        <v>18</v>
      </c>
      <c r="B103" s="58">
        <v>2</v>
      </c>
      <c r="C103" s="59"/>
      <c r="D103" s="29" t="s">
        <v>11</v>
      </c>
      <c r="E103" s="69"/>
    </row>
    <row r="104" spans="1:5" ht="26.25" thickBot="1" x14ac:dyDescent="0.3">
      <c r="A104" s="32" t="s">
        <v>57</v>
      </c>
      <c r="B104" s="48"/>
      <c r="C104" s="48"/>
      <c r="D104" s="34" t="s">
        <v>12</v>
      </c>
      <c r="E104" s="69"/>
    </row>
    <row r="105" spans="1:5" ht="15.75" thickBot="1" x14ac:dyDescent="0.3">
      <c r="A105" s="77" t="s">
        <v>19</v>
      </c>
      <c r="B105" s="78" t="s">
        <v>98</v>
      </c>
      <c r="C105" s="79" t="s">
        <v>99</v>
      </c>
      <c r="D105" s="38"/>
      <c r="E105" s="26"/>
    </row>
    <row r="106" spans="1:5" ht="15.75" thickBot="1" x14ac:dyDescent="0.3">
      <c r="A106" s="77"/>
      <c r="B106" s="78" t="s">
        <v>100</v>
      </c>
      <c r="C106" s="79" t="s">
        <v>101</v>
      </c>
      <c r="D106" s="38"/>
      <c r="E106" s="26"/>
    </row>
    <row r="107" spans="1:5" ht="15.75" thickBot="1" x14ac:dyDescent="0.3">
      <c r="A107" s="80"/>
      <c r="B107" s="78" t="s">
        <v>20</v>
      </c>
      <c r="C107" s="81" t="s">
        <v>102</v>
      </c>
      <c r="D107" s="82"/>
      <c r="E107" s="83"/>
    </row>
    <row r="108" spans="1:5" ht="29.25" thickBot="1" x14ac:dyDescent="0.3">
      <c r="A108" s="80"/>
      <c r="B108" s="84" t="s">
        <v>103</v>
      </c>
      <c r="C108" s="81" t="s">
        <v>104</v>
      </c>
      <c r="D108" s="82"/>
      <c r="E108" s="83"/>
    </row>
    <row r="109" spans="1:5" ht="26.25" thickBot="1" x14ac:dyDescent="0.3">
      <c r="A109" s="80"/>
      <c r="B109" s="85" t="s">
        <v>105</v>
      </c>
      <c r="C109" s="86" t="s">
        <v>106</v>
      </c>
      <c r="D109" s="82"/>
      <c r="E109" s="83"/>
    </row>
    <row r="110" spans="1:5" ht="15.75" thickBot="1" x14ac:dyDescent="0.3">
      <c r="A110" s="87"/>
      <c r="B110" s="85" t="s">
        <v>38</v>
      </c>
      <c r="C110" s="85" t="s">
        <v>39</v>
      </c>
      <c r="D110" s="48"/>
      <c r="E110" s="48"/>
    </row>
  </sheetData>
  <mergeCells count="51">
    <mergeCell ref="B98:C98"/>
    <mergeCell ref="D98:E98"/>
    <mergeCell ref="B104:C104"/>
    <mergeCell ref="D110:E110"/>
    <mergeCell ref="D93:E93"/>
    <mergeCell ref="D94:E94"/>
    <mergeCell ref="D95:E95"/>
    <mergeCell ref="D96:E96"/>
    <mergeCell ref="B97:C97"/>
    <mergeCell ref="D97:E97"/>
    <mergeCell ref="D89:E89"/>
    <mergeCell ref="D90:E90"/>
    <mergeCell ref="D91:E91"/>
    <mergeCell ref="D92:E92"/>
    <mergeCell ref="G92:O92"/>
    <mergeCell ref="D84:E84"/>
    <mergeCell ref="D85:E85"/>
    <mergeCell ref="D86:E86"/>
    <mergeCell ref="D87:E87"/>
    <mergeCell ref="D88:E88"/>
    <mergeCell ref="B79:C79"/>
    <mergeCell ref="B80:C80"/>
    <mergeCell ref="B81:C81"/>
    <mergeCell ref="B82:C82"/>
    <mergeCell ref="D83:E83"/>
    <mergeCell ref="A45:A46"/>
    <mergeCell ref="D47:E47"/>
    <mergeCell ref="B53:C53"/>
    <mergeCell ref="D54:E54"/>
    <mergeCell ref="B55:B61"/>
    <mergeCell ref="D55:E55"/>
    <mergeCell ref="B31:C31"/>
    <mergeCell ref="D31:E31"/>
    <mergeCell ref="D32:E32"/>
    <mergeCell ref="D36:E36"/>
    <mergeCell ref="D39:E39"/>
    <mergeCell ref="A26:E26"/>
    <mergeCell ref="B27:C27"/>
    <mergeCell ref="B28:C28"/>
    <mergeCell ref="B29:C29"/>
    <mergeCell ref="B30:C30"/>
    <mergeCell ref="D70:E70"/>
    <mergeCell ref="D76:E76"/>
    <mergeCell ref="B70:B75"/>
    <mergeCell ref="B68:C68"/>
    <mergeCell ref="D69:E69"/>
    <mergeCell ref="D62:E62"/>
    <mergeCell ref="A5:E5"/>
    <mergeCell ref="A6:E6"/>
    <mergeCell ref="A25:E25"/>
    <mergeCell ref="B47:C47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9</cp:revision>
  <dcterms:created xsi:type="dcterms:W3CDTF">2017-07-25T06:59:08Z</dcterms:created>
  <dcterms:modified xsi:type="dcterms:W3CDTF">2023-02-20T11:13:03Z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