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  <sheet name="List2" sheetId="2" r:id="rId2"/>
    <sheet name="List3" sheetId="3" r:id="rId3"/>
  </sheets>
  <definedNames>
    <definedName name="_xlfn_BAHTTEXT">NA()</definedName>
  </definedNames>
  <calcPr fullCalcOnLoad="1"/>
</workbook>
</file>

<file path=xl/sharedStrings.xml><?xml version="1.0" encoding="utf-8"?>
<sst xmlns="http://schemas.openxmlformats.org/spreadsheetml/2006/main" count="171" uniqueCount="96">
  <si>
    <t xml:space="preserve">Položkový rozpočet UJEP K3 </t>
  </si>
  <si>
    <t>POLOŽKA</t>
  </si>
  <si>
    <t>MJ</t>
  </si>
  <si>
    <t>množství</t>
  </si>
  <si>
    <t>JC</t>
  </si>
  <si>
    <t xml:space="preserve">cena </t>
  </si>
  <si>
    <t>1 ks výtahu</t>
  </si>
  <si>
    <t>Strojovna - výtahový stroj</t>
  </si>
  <si>
    <t>Bezpřevodový výtahový stroj 1 m/s-1</t>
  </si>
  <si>
    <t>kpl.</t>
  </si>
  <si>
    <t>Kryt na lana</t>
  </si>
  <si>
    <t>Zajištění proti vypadnutí lan</t>
  </si>
  <si>
    <t>Okláněcí kladka včetně čepu a uložení</t>
  </si>
  <si>
    <t>Odpružený rám pod stroj</t>
  </si>
  <si>
    <t>Kotevní materiál</t>
  </si>
  <si>
    <t>Strojovna - elektroinstalace</t>
  </si>
  <si>
    <t>Mikroprocesorový rozvaděč</t>
  </si>
  <si>
    <t>Frekvenční měnič</t>
  </si>
  <si>
    <t>Skříň pro rozvaděč</t>
  </si>
  <si>
    <t>Konstrukce pro uchycení rozvaděče</t>
  </si>
  <si>
    <t>Kompletní hlavní vypínač</t>
  </si>
  <si>
    <t>Kompletní elektroinstalace</t>
  </si>
  <si>
    <t>Evakuační jízda v případě výpadku proudu výtah přepne na náhradní zdroj, evakuačním klíčkem se výtah dostane do systému evakuace (náhradní zdroj není součástí zadané nabídky)</t>
  </si>
  <si>
    <t>Výtahová šachta-vodítka</t>
  </si>
  <si>
    <t xml:space="preserve"> </t>
  </si>
  <si>
    <t>Vodítka klece 5000 mm</t>
  </si>
  <si>
    <t>Vodítka protiváhy 5000 mm</t>
  </si>
  <si>
    <t>Vodítka klece 1100 mm</t>
  </si>
  <si>
    <t>Vodítka protiváhy 1100 mm</t>
  </si>
  <si>
    <t>Příchytky vodítek klece</t>
  </si>
  <si>
    <t>Příchytky vodítek protiváhy</t>
  </si>
  <si>
    <t>Spojky vodítek klece</t>
  </si>
  <si>
    <t>Spojky vodítek protiváhy</t>
  </si>
  <si>
    <t>Výtahová šachta-rám klece</t>
  </si>
  <si>
    <t>Celokovový rám klece</t>
  </si>
  <si>
    <t>Obousměrný zachycovač</t>
  </si>
  <si>
    <t>Vedení rámu klece</t>
  </si>
  <si>
    <t>Samomaz rámu klece</t>
  </si>
  <si>
    <t xml:space="preserve">Nosné prostředky </t>
  </si>
  <si>
    <t>m</t>
  </si>
  <si>
    <t>Závěsové šrouby a pružiny</t>
  </si>
  <si>
    <t>Celokovová podlaha rámu klece</t>
  </si>
  <si>
    <t>Výtahová šachta-kabina</t>
  </si>
  <si>
    <t>Strop kabiny</t>
  </si>
  <si>
    <t>Osvětlení kabiny</t>
  </si>
  <si>
    <t>Stěny kabiny v provedení nerez brus</t>
  </si>
  <si>
    <t>Čelní stěna v provedení nerez brus</t>
  </si>
  <si>
    <t>m2</t>
  </si>
  <si>
    <t>Revizní jízda</t>
  </si>
  <si>
    <t xml:space="preserve">Tlačítkový panel ANTIVANDAL v provedení nerez obsahující:             tlačítka volby stanic, poloha směru a jízdy výtahu, indikace přetížení kabiny, nouzové osvětlení, tlačítko ALARM, tlačítko znovuotevření dveří, tlačítko pro urychlené zavření dveří, tlačítko pro komunikaci se servisním dispečinkem, akustický hlásič příjezdu kabiny, tlačítkový ovladač EVAKUACE                                 </t>
  </si>
  <si>
    <t>KD centrální dvoukřídlé 800 x 2000 v provedení nerez brus</t>
  </si>
  <si>
    <t>Podprahová deska</t>
  </si>
  <si>
    <t>GSM dorozumívací zařízení</t>
  </si>
  <si>
    <t>Vážení kabiny</t>
  </si>
  <si>
    <t>Vybavení kabiny dle vyhl. 398/2009 Sb.-bezbariérové využívání staveb</t>
  </si>
  <si>
    <t>Celokovová sedačka</t>
  </si>
  <si>
    <t>Světelná celoplošná clona</t>
  </si>
  <si>
    <t>Kruhové madlo</t>
  </si>
  <si>
    <t>Hlášení stanic a gong</t>
  </si>
  <si>
    <t>Výtahová šachta-protiváha</t>
  </si>
  <si>
    <t>Celokovový rám protiváhy</t>
  </si>
  <si>
    <t>Výplň protiváhy</t>
  </si>
  <si>
    <t>kg</t>
  </si>
  <si>
    <t>Vedení protiváhy</t>
  </si>
  <si>
    <t>Samomazy protiváhy</t>
  </si>
  <si>
    <t>Výtahová šachta-šachetní dveře</t>
  </si>
  <si>
    <t>ŠD centrální dvoukřídlé 800 x 2000 v provedení nerez brus, požární odolnost EW 60</t>
  </si>
  <si>
    <t>Rám šachetních dveří</t>
  </si>
  <si>
    <t>Výtahová šachta-elektroinstalace</t>
  </si>
  <si>
    <t>Osvětlení výtahové šachty v bezhalogenovém provedení</t>
  </si>
  <si>
    <t>Vlečné ploché kabely 4 x 45 m v bezhalogenovém provedení</t>
  </si>
  <si>
    <t>Kompletní elektroinstalace kabiny v bezhalogenovém provedení</t>
  </si>
  <si>
    <t>Kompletní elektroinstalace šachetních dveří v bezhalogenovém provedení</t>
  </si>
  <si>
    <t>Kompletní elektroinstalace pozičního systému v bezhalogenovém provedení</t>
  </si>
  <si>
    <t>Kompletní elektroinstalace bezpečnostního obvodu v bezhalogenovém provedení</t>
  </si>
  <si>
    <t>Kompletní elektroinstalace ovládání tlačítek v bezhalogenovém provedení</t>
  </si>
  <si>
    <t xml:space="preserve">Tlačítkový ovladač na nástupištích obsahující:                                    - provedení antivandal nerez                                                              -tlačítka volby stanic s indikací záznamu                                           -označení stanic na ovladači ovládání Braillovo písmem                    - displej ukazující polohu a směr jízdy                                                </t>
  </si>
  <si>
    <t>Ve výchozí stanici klíčkový ovladač dle EN 81-73 + 3 ks klíčků</t>
  </si>
  <si>
    <t xml:space="preserve">Ve výchozí stanici klíček pro aktivaci nezávislé jízdy </t>
  </si>
  <si>
    <t>Výtahová šachta-bezpečnostní prvky</t>
  </si>
  <si>
    <t>Omezovač rychlosti</t>
  </si>
  <si>
    <t>Závaží omezovače rychlosti</t>
  </si>
  <si>
    <t>Lanko omezovače rychlosti</t>
  </si>
  <si>
    <t>Nárazník pod kabinu</t>
  </si>
  <si>
    <t>Nárazník pod protiváhu</t>
  </si>
  <si>
    <t>Žebřík do prohlubně</t>
  </si>
  <si>
    <t xml:space="preserve">Ostatní </t>
  </si>
  <si>
    <t>Demontáž výtahu</t>
  </si>
  <si>
    <t>Montáž výtahu</t>
  </si>
  <si>
    <t>Denní a závěrečný úklid</t>
  </si>
  <si>
    <t>Stavební práce potřebné pro demontáž a montáž výtahu podle dodavatele daného typu výtahu a podle požadavků normy na evakuační výtah dle ČSN 274014</t>
  </si>
  <si>
    <t>Ekologická likvidace odpadů</t>
  </si>
  <si>
    <t xml:space="preserve">Zkoušky </t>
  </si>
  <si>
    <t>Technická dokumentace</t>
  </si>
  <si>
    <t>CELKEM CENA bez DPH za 1 ks výtahu</t>
  </si>
  <si>
    <t>Podlaha kabiny lino např. ALTRO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</si>
</sst>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_-* #,##0.0&quot; Kč&quot;_-;\-* #,##0.0&quot; Kč&quot;_-;_-* \-?&quot; Kč&quot;_-;_-@_-"/>
    <numFmt numFmtId="169" formatCode="_-* #,##0.00&quot; Kč&quot;_-;\-* #,##0.00&quot; Kč&quot;_-;_-* \-??&quot; Kč&quot;_-;_-@_-"/>
  </numFmts>
  <fonts count="4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.5"/>
      <color indexed="18"/>
      <name val="Courier New CE"/>
      <family val="3"/>
    </font>
    <font>
      <b/>
      <i/>
      <sz val="11"/>
      <color indexed="10"/>
      <name val="Arial CE"/>
      <family val="0"/>
    </font>
    <font>
      <sz val="8"/>
      <color indexed="10"/>
      <name val="Arial CE"/>
      <family val="2"/>
    </font>
    <font>
      <b/>
      <sz val="12"/>
      <color indexed="18"/>
      <name val="Arial Black"/>
      <family val="2"/>
    </font>
    <font>
      <b/>
      <sz val="11"/>
      <color indexed="18"/>
      <name val="Courier New CE"/>
      <family val="3"/>
    </font>
    <font>
      <b/>
      <sz val="12"/>
      <color indexed="18"/>
      <name val="Courier New CE"/>
      <family val="3"/>
    </font>
    <font>
      <b/>
      <sz val="8"/>
      <name val="Arial CE"/>
      <family val="0"/>
    </font>
    <font>
      <b/>
      <i/>
      <sz val="12"/>
      <name val="Arial CE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right" wrapText="1"/>
    </xf>
    <xf numFmtId="2" fontId="5" fillId="0" borderId="0" xfId="45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6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66" fontId="9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166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20" xfId="45" applyFont="1" applyBorder="1" applyAlignment="1">
      <alignment horizontal="left" vertical="center" wrapText="1"/>
      <protection/>
    </xf>
    <xf numFmtId="0" fontId="0" fillId="0" borderId="21" xfId="45" applyFont="1" applyBorder="1" applyAlignment="1">
      <alignment horizontal="right" vertical="center" wrapText="1"/>
      <protection/>
    </xf>
    <xf numFmtId="167" fontId="0" fillId="0" borderId="21" xfId="45" applyNumberFormat="1" applyFont="1" applyFill="1" applyBorder="1" applyAlignment="1" applyProtection="1">
      <alignment horizontal="right" vertical="center" wrapText="1"/>
      <protection/>
    </xf>
    <xf numFmtId="167" fontId="0" fillId="0" borderId="22" xfId="45" applyNumberFormat="1" applyFont="1" applyBorder="1" applyAlignment="1">
      <alignment horizontal="right" vertical="center" wrapText="1"/>
      <protection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20" xfId="45" applyFont="1" applyBorder="1" applyAlignment="1">
      <alignment horizontal="left" vertical="center" wrapText="1"/>
      <protection/>
    </xf>
    <xf numFmtId="0" fontId="11" fillId="0" borderId="24" xfId="45" applyFont="1" applyBorder="1" applyAlignment="1">
      <alignment horizontal="left" vertical="center" wrapText="1"/>
      <protection/>
    </xf>
    <xf numFmtId="0" fontId="0" fillId="0" borderId="25" xfId="45" applyFont="1" applyBorder="1" applyAlignment="1">
      <alignment horizontal="right" vertical="center" wrapText="1"/>
      <protection/>
    </xf>
    <xf numFmtId="0" fontId="0" fillId="0" borderId="24" xfId="45" applyFont="1" applyBorder="1" applyAlignment="1">
      <alignment horizontal="left" vertical="center" wrapText="1"/>
      <protection/>
    </xf>
    <xf numFmtId="167" fontId="0" fillId="0" borderId="2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horizontal="center" wrapText="1"/>
    </xf>
    <xf numFmtId="166" fontId="12" fillId="0" borderId="27" xfId="0" applyNumberFormat="1" applyFont="1" applyFill="1" applyBorder="1" applyAlignment="1">
      <alignment horizontal="center" wrapText="1"/>
    </xf>
    <xf numFmtId="168" fontId="12" fillId="0" borderId="28" xfId="0" applyNumberFormat="1" applyFont="1" applyBorder="1" applyAlignment="1">
      <alignment wrapText="1"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70">
      <selection activeCell="B10" sqref="B10"/>
    </sheetView>
  </sheetViews>
  <sheetFormatPr defaultColWidth="9.140625" defaultRowHeight="12.75"/>
  <cols>
    <col min="1" max="1" width="3.7109375" style="1" customWidth="1"/>
    <col min="2" max="2" width="57.28125" style="2" customWidth="1"/>
    <col min="3" max="4" width="9.140625" style="2" customWidth="1"/>
    <col min="5" max="5" width="9.7109375" style="2" customWidth="1"/>
    <col min="6" max="6" width="18.421875" style="3" customWidth="1"/>
    <col min="7" max="7" width="12.7109375" style="0" customWidth="1"/>
    <col min="8" max="8" width="15.00390625" style="0" customWidth="1"/>
  </cols>
  <sheetData>
    <row r="1" spans="2:6" ht="14.25" customHeight="1">
      <c r="B1" s="53"/>
      <c r="C1" s="53"/>
      <c r="D1" s="53"/>
      <c r="E1" s="53"/>
      <c r="F1" s="53"/>
    </row>
    <row r="2" spans="1:7" s="8" customFormat="1" ht="13.5">
      <c r="A2" s="1"/>
      <c r="B2" s="4"/>
      <c r="C2" s="5"/>
      <c r="D2" s="5"/>
      <c r="E2" s="5"/>
      <c r="F2" s="6"/>
      <c r="G2" s="7"/>
    </row>
    <row r="3" spans="1:6" s="8" customFormat="1" ht="13.5">
      <c r="A3" s="1"/>
      <c r="B3" s="4"/>
      <c r="C3" s="5"/>
      <c r="D3" s="5"/>
      <c r="E3" s="5"/>
      <c r="F3" s="6"/>
    </row>
    <row r="4" spans="2:6" ht="15.75" customHeight="1">
      <c r="B4" s="54" t="s">
        <v>0</v>
      </c>
      <c r="C4" s="54"/>
      <c r="D4" s="54"/>
      <c r="E4" s="54"/>
      <c r="F4" s="9"/>
    </row>
    <row r="5" spans="2:6" ht="26.25" customHeight="1">
      <c r="B5" s="10"/>
      <c r="C5" s="11"/>
      <c r="D5" s="12"/>
      <c r="E5" s="11"/>
      <c r="F5" s="9"/>
    </row>
    <row r="6" spans="1:6" s="19" customFormat="1" ht="19.5" customHeight="1">
      <c r="A6" s="13"/>
      <c r="B6" s="14" t="s">
        <v>1</v>
      </c>
      <c r="C6" s="15" t="s">
        <v>2</v>
      </c>
      <c r="D6" s="16" t="s">
        <v>3</v>
      </c>
      <c r="E6" s="17" t="s">
        <v>4</v>
      </c>
      <c r="F6" s="18" t="s">
        <v>5</v>
      </c>
    </row>
    <row r="7" spans="1:6" s="19" customFormat="1" ht="26.25" customHeight="1">
      <c r="A7" s="13"/>
      <c r="B7" s="20"/>
      <c r="C7" s="21"/>
      <c r="D7" s="22"/>
      <c r="E7" s="21"/>
      <c r="F7" s="23"/>
    </row>
    <row r="8" spans="1:6" s="19" customFormat="1" ht="12" customHeight="1">
      <c r="A8" s="13"/>
      <c r="B8" s="24" t="s">
        <v>6</v>
      </c>
      <c r="C8" s="25"/>
      <c r="D8" s="26"/>
      <c r="E8" s="25"/>
      <c r="F8" s="27">
        <f>SUM(F9:F93)</f>
        <v>0</v>
      </c>
    </row>
    <row r="9" spans="1:6" s="19" customFormat="1" ht="27" customHeight="1">
      <c r="A9" s="13"/>
      <c r="B9" s="28" t="s">
        <v>7</v>
      </c>
      <c r="C9" s="29"/>
      <c r="D9" s="30"/>
      <c r="E9" s="31"/>
      <c r="F9" s="32"/>
    </row>
    <row r="10" spans="1:6" s="39" customFormat="1" ht="12" customHeight="1">
      <c r="A10" s="33"/>
      <c r="B10" s="34" t="s">
        <v>8</v>
      </c>
      <c r="C10" s="35" t="s">
        <v>9</v>
      </c>
      <c r="D10" s="36">
        <v>1</v>
      </c>
      <c r="E10" s="37"/>
      <c r="F10" s="38">
        <f aca="true" t="shared" si="0" ref="F10:F15">D10*E10</f>
        <v>0</v>
      </c>
    </row>
    <row r="11" spans="1:6" s="39" customFormat="1" ht="12" customHeight="1">
      <c r="A11" s="33"/>
      <c r="B11" s="34" t="s">
        <v>10</v>
      </c>
      <c r="C11" s="35" t="s">
        <v>9</v>
      </c>
      <c r="D11" s="36">
        <v>1</v>
      </c>
      <c r="E11" s="37"/>
      <c r="F11" s="38">
        <f t="shared" si="0"/>
        <v>0</v>
      </c>
    </row>
    <row r="12" spans="1:6" s="41" customFormat="1" ht="12" customHeight="1">
      <c r="A12" s="40"/>
      <c r="B12" s="34" t="s">
        <v>11</v>
      </c>
      <c r="C12" s="35" t="s">
        <v>9</v>
      </c>
      <c r="D12" s="36">
        <v>2</v>
      </c>
      <c r="E12" s="37"/>
      <c r="F12" s="38">
        <f t="shared" si="0"/>
        <v>0</v>
      </c>
    </row>
    <row r="13" spans="1:6" s="41" customFormat="1" ht="12" customHeight="1">
      <c r="A13" s="40"/>
      <c r="B13" s="34" t="s">
        <v>12</v>
      </c>
      <c r="C13" s="35" t="s">
        <v>9</v>
      </c>
      <c r="D13" s="36">
        <v>1</v>
      </c>
      <c r="E13" s="37"/>
      <c r="F13" s="38">
        <f t="shared" si="0"/>
        <v>0</v>
      </c>
    </row>
    <row r="14" spans="1:6" s="41" customFormat="1" ht="12" customHeight="1">
      <c r="A14" s="40"/>
      <c r="B14" s="34" t="s">
        <v>13</v>
      </c>
      <c r="C14" s="35" t="s">
        <v>9</v>
      </c>
      <c r="D14" s="36">
        <v>1</v>
      </c>
      <c r="E14" s="37"/>
      <c r="F14" s="38">
        <f t="shared" si="0"/>
        <v>0</v>
      </c>
    </row>
    <row r="15" spans="1:6" s="41" customFormat="1" ht="12" customHeight="1">
      <c r="A15" s="40"/>
      <c r="B15" s="34" t="s">
        <v>14</v>
      </c>
      <c r="C15" s="35" t="s">
        <v>9</v>
      </c>
      <c r="D15" s="36">
        <v>1</v>
      </c>
      <c r="E15" s="37"/>
      <c r="F15" s="38">
        <f t="shared" si="0"/>
        <v>0</v>
      </c>
    </row>
    <row r="16" spans="1:6" s="41" customFormat="1" ht="12" customHeight="1">
      <c r="A16" s="40"/>
      <c r="B16" s="42" t="s">
        <v>15</v>
      </c>
      <c r="C16" s="35"/>
      <c r="D16" s="36"/>
      <c r="E16" s="37"/>
      <c r="F16" s="38"/>
    </row>
    <row r="17" spans="1:6" s="41" customFormat="1" ht="12" customHeight="1">
      <c r="A17" s="40"/>
      <c r="B17" s="34" t="s">
        <v>16</v>
      </c>
      <c r="C17" s="35" t="s">
        <v>9</v>
      </c>
      <c r="D17" s="36">
        <v>1</v>
      </c>
      <c r="E17" s="37"/>
      <c r="F17" s="38">
        <f aca="true" t="shared" si="1" ref="F17:F23">D17*E17</f>
        <v>0</v>
      </c>
    </row>
    <row r="18" spans="1:6" s="41" customFormat="1" ht="12" customHeight="1">
      <c r="A18" s="40"/>
      <c r="B18" s="34" t="s">
        <v>17</v>
      </c>
      <c r="C18" s="35" t="s">
        <v>9</v>
      </c>
      <c r="D18" s="36">
        <v>1</v>
      </c>
      <c r="E18" s="37"/>
      <c r="F18" s="38">
        <f t="shared" si="1"/>
        <v>0</v>
      </c>
    </row>
    <row r="19" spans="1:6" s="41" customFormat="1" ht="12" customHeight="1">
      <c r="A19" s="40"/>
      <c r="B19" s="34" t="s">
        <v>18</v>
      </c>
      <c r="C19" s="35" t="s">
        <v>9</v>
      </c>
      <c r="D19" s="36">
        <v>1</v>
      </c>
      <c r="E19" s="37"/>
      <c r="F19" s="38">
        <f t="shared" si="1"/>
        <v>0</v>
      </c>
    </row>
    <row r="20" spans="1:6" s="41" customFormat="1" ht="12" customHeight="1">
      <c r="A20" s="40"/>
      <c r="B20" s="34" t="s">
        <v>19</v>
      </c>
      <c r="C20" s="35" t="s">
        <v>9</v>
      </c>
      <c r="D20" s="36">
        <v>1</v>
      </c>
      <c r="E20" s="37"/>
      <c r="F20" s="38">
        <f t="shared" si="1"/>
        <v>0</v>
      </c>
    </row>
    <row r="21" spans="1:6" s="41" customFormat="1" ht="12" customHeight="1">
      <c r="A21" s="40"/>
      <c r="B21" s="34" t="s">
        <v>20</v>
      </c>
      <c r="C21" s="35" t="s">
        <v>9</v>
      </c>
      <c r="D21" s="36">
        <v>1</v>
      </c>
      <c r="E21" s="37"/>
      <c r="F21" s="38">
        <f t="shared" si="1"/>
        <v>0</v>
      </c>
    </row>
    <row r="22" spans="1:6" s="41" customFormat="1" ht="12" customHeight="1">
      <c r="A22" s="40"/>
      <c r="B22" s="34" t="s">
        <v>21</v>
      </c>
      <c r="C22" s="35" t="s">
        <v>9</v>
      </c>
      <c r="D22" s="36">
        <v>1</v>
      </c>
      <c r="E22" s="37"/>
      <c r="F22" s="38">
        <f t="shared" si="1"/>
        <v>0</v>
      </c>
    </row>
    <row r="23" spans="1:6" s="41" customFormat="1" ht="12" customHeight="1">
      <c r="A23" s="40"/>
      <c r="B23" s="34" t="s">
        <v>22</v>
      </c>
      <c r="C23" s="35" t="s">
        <v>9</v>
      </c>
      <c r="D23" s="36">
        <v>1</v>
      </c>
      <c r="E23" s="37"/>
      <c r="F23" s="38">
        <f t="shared" si="1"/>
        <v>0</v>
      </c>
    </row>
    <row r="24" spans="1:6" s="41" customFormat="1" ht="12" customHeight="1">
      <c r="A24" s="40"/>
      <c r="B24" s="42" t="s">
        <v>23</v>
      </c>
      <c r="C24" s="35"/>
      <c r="D24" s="36" t="s">
        <v>24</v>
      </c>
      <c r="E24" s="37" t="s">
        <v>24</v>
      </c>
      <c r="F24" s="38" t="s">
        <v>24</v>
      </c>
    </row>
    <row r="25" spans="1:6" s="41" customFormat="1" ht="12" customHeight="1">
      <c r="A25" s="40"/>
      <c r="B25" s="34" t="s">
        <v>25</v>
      </c>
      <c r="C25" s="35" t="s">
        <v>9</v>
      </c>
      <c r="D25" s="36">
        <v>16</v>
      </c>
      <c r="E25" s="37"/>
      <c r="F25" s="38">
        <f aca="true" t="shared" si="2" ref="F25:F32">D25*E25</f>
        <v>0</v>
      </c>
    </row>
    <row r="26" spans="1:6" s="41" customFormat="1" ht="12" customHeight="1">
      <c r="A26" s="40"/>
      <c r="B26" s="34" t="s">
        <v>26</v>
      </c>
      <c r="C26" s="35" t="s">
        <v>9</v>
      </c>
      <c r="D26" s="36">
        <v>16</v>
      </c>
      <c r="E26" s="37"/>
      <c r="F26" s="38">
        <f t="shared" si="2"/>
        <v>0</v>
      </c>
    </row>
    <row r="27" spans="1:6" s="41" customFormat="1" ht="12" customHeight="1">
      <c r="A27" s="40"/>
      <c r="B27" s="34" t="s">
        <v>27</v>
      </c>
      <c r="C27" s="35" t="s">
        <v>9</v>
      </c>
      <c r="D27" s="36">
        <v>2</v>
      </c>
      <c r="E27" s="37"/>
      <c r="F27" s="38">
        <f t="shared" si="2"/>
        <v>0</v>
      </c>
    </row>
    <row r="28" spans="1:6" s="41" customFormat="1" ht="12" customHeight="1">
      <c r="A28" s="40"/>
      <c r="B28" s="34" t="s">
        <v>28</v>
      </c>
      <c r="C28" s="35" t="s">
        <v>9</v>
      </c>
      <c r="D28" s="36">
        <v>2</v>
      </c>
      <c r="E28" s="37"/>
      <c r="F28" s="38">
        <f t="shared" si="2"/>
        <v>0</v>
      </c>
    </row>
    <row r="29" spans="1:6" s="41" customFormat="1" ht="12" customHeight="1">
      <c r="A29" s="40"/>
      <c r="B29" s="34" t="s">
        <v>29</v>
      </c>
      <c r="C29" s="35" t="s">
        <v>9</v>
      </c>
      <c r="D29" s="36">
        <v>112</v>
      </c>
      <c r="E29" s="37"/>
      <c r="F29" s="38">
        <f t="shared" si="2"/>
        <v>0</v>
      </c>
    </row>
    <row r="30" spans="1:6" s="41" customFormat="1" ht="12" customHeight="1">
      <c r="A30" s="40"/>
      <c r="B30" s="34" t="s">
        <v>30</v>
      </c>
      <c r="C30" s="35" t="s">
        <v>9</v>
      </c>
      <c r="D30" s="36">
        <v>112</v>
      </c>
      <c r="E30" s="37"/>
      <c r="F30" s="38">
        <f t="shared" si="2"/>
        <v>0</v>
      </c>
    </row>
    <row r="31" spans="1:6" s="41" customFormat="1" ht="12" customHeight="1">
      <c r="A31" s="40"/>
      <c r="B31" s="34" t="s">
        <v>31</v>
      </c>
      <c r="C31" s="35" t="s">
        <v>9</v>
      </c>
      <c r="D31" s="36">
        <v>14</v>
      </c>
      <c r="E31" s="37"/>
      <c r="F31" s="38">
        <f t="shared" si="2"/>
        <v>0</v>
      </c>
    </row>
    <row r="32" spans="1:6" s="41" customFormat="1" ht="12" customHeight="1">
      <c r="A32" s="40"/>
      <c r="B32" s="34" t="s">
        <v>32</v>
      </c>
      <c r="C32" s="35" t="s">
        <v>9</v>
      </c>
      <c r="D32" s="36">
        <v>14</v>
      </c>
      <c r="E32" s="37"/>
      <c r="F32" s="38">
        <f t="shared" si="2"/>
        <v>0</v>
      </c>
    </row>
    <row r="33" spans="1:6" s="41" customFormat="1" ht="12" customHeight="1">
      <c r="A33" s="40"/>
      <c r="B33" s="42" t="s">
        <v>33</v>
      </c>
      <c r="C33" s="35"/>
      <c r="D33" s="36"/>
      <c r="E33" s="37"/>
      <c r="F33" s="38"/>
    </row>
    <row r="34" spans="1:6" s="41" customFormat="1" ht="12" customHeight="1">
      <c r="A34" s="40"/>
      <c r="B34" s="34" t="s">
        <v>34</v>
      </c>
      <c r="C34" s="35" t="s">
        <v>9</v>
      </c>
      <c r="D34" s="36">
        <v>1</v>
      </c>
      <c r="E34" s="37"/>
      <c r="F34" s="38">
        <f aca="true" t="shared" si="3" ref="F34:F40">D34*E34</f>
        <v>0</v>
      </c>
    </row>
    <row r="35" spans="1:6" s="41" customFormat="1" ht="12" customHeight="1">
      <c r="A35" s="40"/>
      <c r="B35" s="34" t="s">
        <v>35</v>
      </c>
      <c r="C35" s="35" t="s">
        <v>9</v>
      </c>
      <c r="D35" s="36">
        <v>1</v>
      </c>
      <c r="E35" s="37"/>
      <c r="F35" s="38">
        <f t="shared" si="3"/>
        <v>0</v>
      </c>
    </row>
    <row r="36" spans="1:6" s="41" customFormat="1" ht="12" customHeight="1">
      <c r="A36" s="40"/>
      <c r="B36" s="34" t="s">
        <v>36</v>
      </c>
      <c r="C36" s="35" t="s">
        <v>9</v>
      </c>
      <c r="D36" s="36">
        <v>4</v>
      </c>
      <c r="E36" s="37"/>
      <c r="F36" s="38">
        <f t="shared" si="3"/>
        <v>0</v>
      </c>
    </row>
    <row r="37" spans="1:6" s="41" customFormat="1" ht="12" customHeight="1">
      <c r="A37" s="40"/>
      <c r="B37" s="34" t="s">
        <v>37</v>
      </c>
      <c r="C37" s="35" t="s">
        <v>9</v>
      </c>
      <c r="D37" s="36">
        <v>2</v>
      </c>
      <c r="E37" s="37"/>
      <c r="F37" s="38">
        <f t="shared" si="3"/>
        <v>0</v>
      </c>
    </row>
    <row r="38" spans="1:6" s="41" customFormat="1" ht="12" customHeight="1">
      <c r="A38" s="40"/>
      <c r="B38" s="34" t="s">
        <v>38</v>
      </c>
      <c r="C38" s="35" t="s">
        <v>39</v>
      </c>
      <c r="D38" s="36">
        <v>270</v>
      </c>
      <c r="E38" s="37"/>
      <c r="F38" s="38">
        <f t="shared" si="3"/>
        <v>0</v>
      </c>
    </row>
    <row r="39" spans="1:6" s="41" customFormat="1" ht="12" customHeight="1">
      <c r="A39" s="40"/>
      <c r="B39" s="34" t="s">
        <v>40</v>
      </c>
      <c r="C39" s="35" t="s">
        <v>9</v>
      </c>
      <c r="D39" s="36">
        <v>6</v>
      </c>
      <c r="E39" s="37"/>
      <c r="F39" s="38">
        <f t="shared" si="3"/>
        <v>0</v>
      </c>
    </row>
    <row r="40" spans="1:6" s="41" customFormat="1" ht="12" customHeight="1">
      <c r="A40" s="40"/>
      <c r="B40" s="34" t="s">
        <v>41</v>
      </c>
      <c r="C40" s="35" t="s">
        <v>9</v>
      </c>
      <c r="D40" s="36">
        <v>1</v>
      </c>
      <c r="E40" s="37"/>
      <c r="F40" s="38">
        <f t="shared" si="3"/>
        <v>0</v>
      </c>
    </row>
    <row r="41" spans="1:6" s="41" customFormat="1" ht="12" customHeight="1">
      <c r="A41" s="40"/>
      <c r="B41" s="42" t="s">
        <v>42</v>
      </c>
      <c r="C41" s="35"/>
      <c r="D41" s="36"/>
      <c r="E41" s="37"/>
      <c r="F41" s="38"/>
    </row>
    <row r="42" spans="1:6" s="41" customFormat="1" ht="12" customHeight="1">
      <c r="A42" s="40"/>
      <c r="B42" s="34" t="s">
        <v>43</v>
      </c>
      <c r="C42" s="35" t="s">
        <v>9</v>
      </c>
      <c r="D42" s="36">
        <v>1</v>
      </c>
      <c r="E42" s="37"/>
      <c r="F42" s="38">
        <f aca="true" t="shared" si="4" ref="F42:F52">D42*E42</f>
        <v>0</v>
      </c>
    </row>
    <row r="43" spans="1:6" s="41" customFormat="1" ht="12" customHeight="1">
      <c r="A43" s="40"/>
      <c r="B43" s="34" t="s">
        <v>44</v>
      </c>
      <c r="C43" s="35" t="s">
        <v>9</v>
      </c>
      <c r="D43" s="36">
        <v>6</v>
      </c>
      <c r="E43" s="37"/>
      <c r="F43" s="38">
        <f t="shared" si="4"/>
        <v>0</v>
      </c>
    </row>
    <row r="44" spans="1:6" s="41" customFormat="1" ht="12" customHeight="1">
      <c r="A44" s="40"/>
      <c r="B44" s="34" t="s">
        <v>45</v>
      </c>
      <c r="C44" s="35" t="s">
        <v>9</v>
      </c>
      <c r="D44" s="36">
        <v>3</v>
      </c>
      <c r="E44" s="37"/>
      <c r="F44" s="38">
        <f t="shared" si="4"/>
        <v>0</v>
      </c>
    </row>
    <row r="45" spans="1:6" s="41" customFormat="1" ht="12" customHeight="1">
      <c r="A45" s="40"/>
      <c r="B45" s="34" t="s">
        <v>46</v>
      </c>
      <c r="C45" s="35" t="s">
        <v>9</v>
      </c>
      <c r="D45" s="36">
        <v>1</v>
      </c>
      <c r="E45" s="37"/>
      <c r="F45" s="38">
        <f t="shared" si="4"/>
        <v>0</v>
      </c>
    </row>
    <row r="46" spans="1:6" s="41" customFormat="1" ht="12" customHeight="1">
      <c r="A46" s="40"/>
      <c r="B46" s="34" t="s">
        <v>95</v>
      </c>
      <c r="C46" s="35" t="s">
        <v>47</v>
      </c>
      <c r="D46" s="36">
        <v>2.5</v>
      </c>
      <c r="E46" s="37"/>
      <c r="F46" s="38">
        <f t="shared" si="4"/>
        <v>0</v>
      </c>
    </row>
    <row r="47" spans="1:6" s="41" customFormat="1" ht="12" customHeight="1">
      <c r="A47" s="40"/>
      <c r="B47" s="34" t="s">
        <v>48</v>
      </c>
      <c r="C47" s="35" t="s">
        <v>9</v>
      </c>
      <c r="D47" s="36">
        <v>1</v>
      </c>
      <c r="E47" s="37"/>
      <c r="F47" s="38">
        <f t="shared" si="4"/>
        <v>0</v>
      </c>
    </row>
    <row r="48" spans="1:6" s="41" customFormat="1" ht="12" customHeight="1">
      <c r="A48" s="40"/>
      <c r="B48" s="34" t="s">
        <v>49</v>
      </c>
      <c r="C48" s="35" t="s">
        <v>9</v>
      </c>
      <c r="D48" s="36">
        <v>1</v>
      </c>
      <c r="E48" s="37"/>
      <c r="F48" s="38">
        <f t="shared" si="4"/>
        <v>0</v>
      </c>
    </row>
    <row r="49" spans="1:6" s="41" customFormat="1" ht="12" customHeight="1">
      <c r="A49" s="40"/>
      <c r="B49" s="34" t="s">
        <v>50</v>
      </c>
      <c r="C49" s="35" t="s">
        <v>9</v>
      </c>
      <c r="D49" s="36">
        <v>1</v>
      </c>
      <c r="E49" s="37"/>
      <c r="F49" s="38">
        <f t="shared" si="4"/>
        <v>0</v>
      </c>
    </row>
    <row r="50" spans="1:6" s="41" customFormat="1" ht="12" customHeight="1">
      <c r="A50" s="40"/>
      <c r="B50" s="34" t="s">
        <v>51</v>
      </c>
      <c r="C50" s="35" t="s">
        <v>9</v>
      </c>
      <c r="D50" s="36">
        <v>1</v>
      </c>
      <c r="E50" s="37"/>
      <c r="F50" s="38">
        <f t="shared" si="4"/>
        <v>0</v>
      </c>
    </row>
    <row r="51" spans="1:6" s="41" customFormat="1" ht="12" customHeight="1">
      <c r="A51" s="40"/>
      <c r="B51" s="34" t="s">
        <v>52</v>
      </c>
      <c r="C51" s="35" t="s">
        <v>9</v>
      </c>
      <c r="D51" s="36">
        <v>1</v>
      </c>
      <c r="E51" s="37"/>
      <c r="F51" s="38">
        <f t="shared" si="4"/>
        <v>0</v>
      </c>
    </row>
    <row r="52" spans="1:6" s="41" customFormat="1" ht="12" customHeight="1">
      <c r="A52" s="40"/>
      <c r="B52" s="34" t="s">
        <v>53</v>
      </c>
      <c r="C52" s="35" t="s">
        <v>9</v>
      </c>
      <c r="D52" s="36">
        <v>1</v>
      </c>
      <c r="E52" s="37"/>
      <c r="F52" s="38">
        <f t="shared" si="4"/>
        <v>0</v>
      </c>
    </row>
    <row r="53" spans="1:6" s="41" customFormat="1" ht="12" customHeight="1">
      <c r="A53" s="40"/>
      <c r="B53" s="42" t="s">
        <v>54</v>
      </c>
      <c r="C53" s="35" t="s">
        <v>24</v>
      </c>
      <c r="D53" s="36"/>
      <c r="E53" s="37"/>
      <c r="F53" s="38"/>
    </row>
    <row r="54" spans="1:6" s="41" customFormat="1" ht="12" customHeight="1">
      <c r="A54" s="40"/>
      <c r="B54" s="34" t="s">
        <v>55</v>
      </c>
      <c r="C54" s="35" t="s">
        <v>9</v>
      </c>
      <c r="D54" s="36">
        <v>1</v>
      </c>
      <c r="E54" s="37"/>
      <c r="F54" s="38">
        <f>D54*E54</f>
        <v>0</v>
      </c>
    </row>
    <row r="55" spans="1:6" s="41" customFormat="1" ht="12" customHeight="1">
      <c r="A55" s="40"/>
      <c r="B55" s="34" t="s">
        <v>56</v>
      </c>
      <c r="C55" s="35" t="s">
        <v>9</v>
      </c>
      <c r="D55" s="36">
        <v>1</v>
      </c>
      <c r="E55" s="37"/>
      <c r="F55" s="38">
        <f>D55*E55</f>
        <v>0</v>
      </c>
    </row>
    <row r="56" spans="1:6" s="41" customFormat="1" ht="12" customHeight="1">
      <c r="A56" s="40"/>
      <c r="B56" s="34" t="s">
        <v>57</v>
      </c>
      <c r="C56" s="35" t="s">
        <v>9</v>
      </c>
      <c r="D56" s="36">
        <v>1</v>
      </c>
      <c r="E56" s="37"/>
      <c r="F56" s="38">
        <f>D56*E56</f>
        <v>0</v>
      </c>
    </row>
    <row r="57" spans="1:6" s="41" customFormat="1" ht="12" customHeight="1">
      <c r="A57" s="40"/>
      <c r="B57" s="34" t="s">
        <v>58</v>
      </c>
      <c r="C57" s="35" t="s">
        <v>9</v>
      </c>
      <c r="D57" s="36">
        <v>1</v>
      </c>
      <c r="E57" s="37"/>
      <c r="F57" s="38">
        <f>D57*E57</f>
        <v>0</v>
      </c>
    </row>
    <row r="58" spans="1:6" s="41" customFormat="1" ht="12" customHeight="1">
      <c r="A58" s="40"/>
      <c r="B58" s="42" t="s">
        <v>59</v>
      </c>
      <c r="C58" s="35"/>
      <c r="D58" s="36"/>
      <c r="E58" s="37"/>
      <c r="F58" s="38"/>
    </row>
    <row r="59" spans="1:6" s="41" customFormat="1" ht="12" customHeight="1">
      <c r="A59" s="40"/>
      <c r="B59" s="34" t="s">
        <v>60</v>
      </c>
      <c r="C59" s="35" t="s">
        <v>9</v>
      </c>
      <c r="D59" s="36">
        <v>1</v>
      </c>
      <c r="E59" s="37"/>
      <c r="F59" s="38">
        <f>D59*E59</f>
        <v>0</v>
      </c>
    </row>
    <row r="60" spans="1:6" s="41" customFormat="1" ht="12" customHeight="1">
      <c r="A60" s="40"/>
      <c r="B60" s="34" t="s">
        <v>61</v>
      </c>
      <c r="C60" s="35" t="s">
        <v>62</v>
      </c>
      <c r="D60" s="36">
        <v>2100</v>
      </c>
      <c r="E60" s="37"/>
      <c r="F60" s="38">
        <f>D60*E60</f>
        <v>0</v>
      </c>
    </row>
    <row r="61" spans="1:6" s="41" customFormat="1" ht="12" customHeight="1">
      <c r="A61" s="40"/>
      <c r="B61" s="34" t="s">
        <v>63</v>
      </c>
      <c r="C61" s="35" t="s">
        <v>9</v>
      </c>
      <c r="D61" s="36">
        <v>4</v>
      </c>
      <c r="E61" s="37"/>
      <c r="F61" s="38">
        <f>D61*E61</f>
        <v>0</v>
      </c>
    </row>
    <row r="62" spans="1:6" s="41" customFormat="1" ht="12" customHeight="1">
      <c r="A62" s="40"/>
      <c r="B62" s="34" t="s">
        <v>64</v>
      </c>
      <c r="C62" s="35" t="s">
        <v>9</v>
      </c>
      <c r="D62" s="36">
        <v>2</v>
      </c>
      <c r="E62" s="37"/>
      <c r="F62" s="38">
        <f>D62*E62</f>
        <v>0</v>
      </c>
    </row>
    <row r="63" spans="1:6" s="41" customFormat="1" ht="12" customHeight="1">
      <c r="A63" s="40"/>
      <c r="B63" s="34" t="s">
        <v>40</v>
      </c>
      <c r="C63" s="35" t="s">
        <v>9</v>
      </c>
      <c r="D63" s="36">
        <v>6</v>
      </c>
      <c r="E63" s="37"/>
      <c r="F63" s="38">
        <f>D63*E63</f>
        <v>0</v>
      </c>
    </row>
    <row r="64" spans="1:6" s="41" customFormat="1" ht="12" customHeight="1">
      <c r="A64" s="40"/>
      <c r="B64" s="42" t="s">
        <v>65</v>
      </c>
      <c r="C64" s="35"/>
      <c r="D64" s="36"/>
      <c r="E64" s="37"/>
      <c r="F64" s="38"/>
    </row>
    <row r="65" spans="1:6" s="41" customFormat="1" ht="12" customHeight="1">
      <c r="A65" s="40"/>
      <c r="B65" s="34" t="s">
        <v>66</v>
      </c>
      <c r="C65" s="35" t="s">
        <v>9</v>
      </c>
      <c r="D65" s="36">
        <v>12</v>
      </c>
      <c r="E65" s="37"/>
      <c r="F65" s="38">
        <f>D65*E65</f>
        <v>0</v>
      </c>
    </row>
    <row r="66" spans="1:6" s="41" customFormat="1" ht="12" customHeight="1">
      <c r="A66" s="40"/>
      <c r="B66" s="34" t="s">
        <v>51</v>
      </c>
      <c r="C66" s="35" t="s">
        <v>9</v>
      </c>
      <c r="D66" s="36">
        <v>12</v>
      </c>
      <c r="E66" s="37"/>
      <c r="F66" s="38">
        <f>D66*E66</f>
        <v>0</v>
      </c>
    </row>
    <row r="67" spans="1:6" s="41" customFormat="1" ht="12" customHeight="1">
      <c r="A67" s="40"/>
      <c r="B67" s="34" t="s">
        <v>67</v>
      </c>
      <c r="C67" s="35" t="s">
        <v>9</v>
      </c>
      <c r="D67" s="36">
        <v>12</v>
      </c>
      <c r="E67" s="37"/>
      <c r="F67" s="38">
        <f>D67*E67</f>
        <v>0</v>
      </c>
    </row>
    <row r="68" spans="1:6" s="41" customFormat="1" ht="12" customHeight="1">
      <c r="A68" s="40"/>
      <c r="B68" s="42" t="s">
        <v>68</v>
      </c>
      <c r="C68" s="35"/>
      <c r="D68" s="36"/>
      <c r="E68" s="37"/>
      <c r="F68" s="38"/>
    </row>
    <row r="69" spans="1:6" s="41" customFormat="1" ht="12" customHeight="1">
      <c r="A69" s="40"/>
      <c r="B69" s="34" t="s">
        <v>69</v>
      </c>
      <c r="C69" s="35" t="s">
        <v>9</v>
      </c>
      <c r="D69" s="36">
        <v>14</v>
      </c>
      <c r="E69" s="37"/>
      <c r="F69" s="38">
        <f aca="true" t="shared" si="5" ref="F69:F78">D69*E69</f>
        <v>0</v>
      </c>
    </row>
    <row r="70" spans="1:6" s="41" customFormat="1" ht="12" customHeight="1">
      <c r="A70" s="40"/>
      <c r="B70" s="34" t="s">
        <v>70</v>
      </c>
      <c r="C70" s="35" t="s">
        <v>39</v>
      </c>
      <c r="D70" s="36">
        <v>180</v>
      </c>
      <c r="E70" s="37"/>
      <c r="F70" s="38">
        <f t="shared" si="5"/>
        <v>0</v>
      </c>
    </row>
    <row r="71" spans="1:6" s="41" customFormat="1" ht="12" customHeight="1">
      <c r="A71" s="40"/>
      <c r="B71" s="34" t="s">
        <v>71</v>
      </c>
      <c r="C71" s="35" t="s">
        <v>9</v>
      </c>
      <c r="D71" s="36">
        <v>1</v>
      </c>
      <c r="E71" s="37"/>
      <c r="F71" s="38">
        <f t="shared" si="5"/>
        <v>0</v>
      </c>
    </row>
    <row r="72" spans="1:6" s="41" customFormat="1" ht="12" customHeight="1">
      <c r="A72" s="40"/>
      <c r="B72" s="34" t="s">
        <v>72</v>
      </c>
      <c r="C72" s="35" t="s">
        <v>9</v>
      </c>
      <c r="D72" s="36">
        <v>1</v>
      </c>
      <c r="E72" s="37"/>
      <c r="F72" s="38">
        <f t="shared" si="5"/>
        <v>0</v>
      </c>
    </row>
    <row r="73" spans="1:6" s="41" customFormat="1" ht="12" customHeight="1">
      <c r="A73" s="40"/>
      <c r="B73" s="34" t="s">
        <v>73</v>
      </c>
      <c r="C73" s="35" t="s">
        <v>9</v>
      </c>
      <c r="D73" s="36">
        <v>1</v>
      </c>
      <c r="E73" s="37"/>
      <c r="F73" s="38">
        <f t="shared" si="5"/>
        <v>0</v>
      </c>
    </row>
    <row r="74" spans="1:6" s="41" customFormat="1" ht="12" customHeight="1">
      <c r="A74" s="40"/>
      <c r="B74" s="34" t="s">
        <v>74</v>
      </c>
      <c r="C74" s="35" t="s">
        <v>9</v>
      </c>
      <c r="D74" s="36">
        <v>1</v>
      </c>
      <c r="E74" s="37"/>
      <c r="F74" s="38">
        <f t="shared" si="5"/>
        <v>0</v>
      </c>
    </row>
    <row r="75" spans="1:6" s="41" customFormat="1" ht="12" customHeight="1">
      <c r="A75" s="40"/>
      <c r="B75" s="34" t="s">
        <v>75</v>
      </c>
      <c r="C75" s="35" t="s">
        <v>9</v>
      </c>
      <c r="D75" s="36">
        <v>1</v>
      </c>
      <c r="E75" s="37"/>
      <c r="F75" s="38">
        <f t="shared" si="5"/>
        <v>0</v>
      </c>
    </row>
    <row r="76" spans="1:6" s="41" customFormat="1" ht="12" customHeight="1">
      <c r="A76" s="40"/>
      <c r="B76" s="34" t="s">
        <v>76</v>
      </c>
      <c r="C76" s="35" t="s">
        <v>9</v>
      </c>
      <c r="D76" s="36">
        <v>12</v>
      </c>
      <c r="E76" s="37"/>
      <c r="F76" s="38">
        <f t="shared" si="5"/>
        <v>0</v>
      </c>
    </row>
    <row r="77" spans="1:6" s="41" customFormat="1" ht="12" customHeight="1">
      <c r="A77" s="40"/>
      <c r="B77" s="34" t="s">
        <v>77</v>
      </c>
      <c r="C77" s="35" t="s">
        <v>9</v>
      </c>
      <c r="D77" s="36">
        <v>1</v>
      </c>
      <c r="E77" s="37"/>
      <c r="F77" s="38">
        <f t="shared" si="5"/>
        <v>0</v>
      </c>
    </row>
    <row r="78" spans="1:6" s="41" customFormat="1" ht="12" customHeight="1">
      <c r="A78" s="40"/>
      <c r="B78" s="34" t="s">
        <v>78</v>
      </c>
      <c r="C78" s="35" t="s">
        <v>9</v>
      </c>
      <c r="D78" s="36">
        <v>1</v>
      </c>
      <c r="E78" s="37"/>
      <c r="F78" s="38">
        <f t="shared" si="5"/>
        <v>0</v>
      </c>
    </row>
    <row r="79" spans="1:6" s="41" customFormat="1" ht="12" customHeight="1">
      <c r="A79" s="40"/>
      <c r="B79" s="42" t="s">
        <v>79</v>
      </c>
      <c r="C79" s="35"/>
      <c r="D79" s="36"/>
      <c r="E79" s="37"/>
      <c r="F79" s="38"/>
    </row>
    <row r="80" spans="1:6" s="41" customFormat="1" ht="12" customHeight="1">
      <c r="A80" s="40"/>
      <c r="B80" s="34" t="s">
        <v>80</v>
      </c>
      <c r="C80" s="35" t="s">
        <v>9</v>
      </c>
      <c r="D80" s="36">
        <v>1</v>
      </c>
      <c r="E80" s="37"/>
      <c r="F80" s="38">
        <f aca="true" t="shared" si="6" ref="F80:F85">D80*E80</f>
        <v>0</v>
      </c>
    </row>
    <row r="81" spans="1:6" s="41" customFormat="1" ht="12" customHeight="1">
      <c r="A81" s="40"/>
      <c r="B81" s="34" t="s">
        <v>81</v>
      </c>
      <c r="C81" s="35" t="s">
        <v>9</v>
      </c>
      <c r="D81" s="36">
        <v>1</v>
      </c>
      <c r="E81" s="37"/>
      <c r="F81" s="38">
        <f t="shared" si="6"/>
        <v>0</v>
      </c>
    </row>
    <row r="82" spans="1:6" s="41" customFormat="1" ht="12" customHeight="1">
      <c r="A82" s="40"/>
      <c r="B82" s="34" t="s">
        <v>82</v>
      </c>
      <c r="C82" s="35" t="s">
        <v>39</v>
      </c>
      <c r="D82" s="36">
        <v>75</v>
      </c>
      <c r="E82" s="37"/>
      <c r="F82" s="38">
        <f t="shared" si="6"/>
        <v>0</v>
      </c>
    </row>
    <row r="83" spans="1:6" s="41" customFormat="1" ht="12" customHeight="1">
      <c r="A83" s="40"/>
      <c r="B83" s="34" t="s">
        <v>83</v>
      </c>
      <c r="C83" s="35" t="s">
        <v>9</v>
      </c>
      <c r="D83" s="36">
        <v>2</v>
      </c>
      <c r="E83" s="37"/>
      <c r="F83" s="38">
        <f t="shared" si="6"/>
        <v>0</v>
      </c>
    </row>
    <row r="84" spans="1:6" s="41" customFormat="1" ht="12" customHeight="1">
      <c r="A84" s="40"/>
      <c r="B84" s="34" t="s">
        <v>84</v>
      </c>
      <c r="C84" s="35" t="s">
        <v>9</v>
      </c>
      <c r="D84" s="36">
        <v>1</v>
      </c>
      <c r="E84" s="37"/>
      <c r="F84" s="38">
        <f t="shared" si="6"/>
        <v>0</v>
      </c>
    </row>
    <row r="85" spans="1:6" s="41" customFormat="1" ht="12" customHeight="1">
      <c r="A85" s="40"/>
      <c r="B85" s="34" t="s">
        <v>85</v>
      </c>
      <c r="C85" s="35" t="s">
        <v>9</v>
      </c>
      <c r="D85" s="36">
        <v>1</v>
      </c>
      <c r="E85" s="37"/>
      <c r="F85" s="38">
        <f t="shared" si="6"/>
        <v>0</v>
      </c>
    </row>
    <row r="86" spans="1:6" s="41" customFormat="1" ht="12" customHeight="1">
      <c r="A86" s="40"/>
      <c r="B86" s="43" t="s">
        <v>86</v>
      </c>
      <c r="C86" s="44"/>
      <c r="D86" s="36"/>
      <c r="E86" s="37"/>
      <c r="F86" s="38"/>
    </row>
    <row r="87" spans="1:8" s="39" customFormat="1" ht="12" customHeight="1">
      <c r="A87" s="33"/>
      <c r="B87" s="45" t="s">
        <v>87</v>
      </c>
      <c r="C87" s="44" t="s">
        <v>9</v>
      </c>
      <c r="D87" s="36">
        <v>1</v>
      </c>
      <c r="E87" s="46"/>
      <c r="F87" s="38">
        <f aca="true" t="shared" si="7" ref="F87:F93">D87*E87</f>
        <v>0</v>
      </c>
      <c r="H87" s="47"/>
    </row>
    <row r="88" spans="1:8" s="39" customFormat="1" ht="12" customHeight="1">
      <c r="A88" s="33"/>
      <c r="B88" s="45" t="s">
        <v>88</v>
      </c>
      <c r="C88" s="44" t="s">
        <v>9</v>
      </c>
      <c r="D88" s="36">
        <v>1</v>
      </c>
      <c r="E88" s="46"/>
      <c r="F88" s="38">
        <f t="shared" si="7"/>
        <v>0</v>
      </c>
      <c r="H88" s="47"/>
    </row>
    <row r="89" spans="1:8" s="39" customFormat="1" ht="12" customHeight="1">
      <c r="A89" s="33"/>
      <c r="B89" s="45" t="s">
        <v>89</v>
      </c>
      <c r="C89" s="44" t="s">
        <v>9</v>
      </c>
      <c r="D89" s="36">
        <v>1</v>
      </c>
      <c r="E89" s="46"/>
      <c r="F89" s="38">
        <f t="shared" si="7"/>
        <v>0</v>
      </c>
      <c r="H89" s="47"/>
    </row>
    <row r="90" spans="1:8" s="39" customFormat="1" ht="12" customHeight="1">
      <c r="A90" s="33"/>
      <c r="B90" s="45" t="s">
        <v>90</v>
      </c>
      <c r="C90" s="44" t="s">
        <v>9</v>
      </c>
      <c r="D90" s="36">
        <v>1</v>
      </c>
      <c r="E90" s="46"/>
      <c r="F90" s="38">
        <f t="shared" si="7"/>
        <v>0</v>
      </c>
      <c r="H90" s="47"/>
    </row>
    <row r="91" spans="1:8" s="39" customFormat="1" ht="12" customHeight="1">
      <c r="A91" s="33"/>
      <c r="B91" s="45" t="s">
        <v>91</v>
      </c>
      <c r="C91" s="44" t="s">
        <v>9</v>
      </c>
      <c r="D91" s="36">
        <v>1</v>
      </c>
      <c r="E91" s="46"/>
      <c r="F91" s="38">
        <f t="shared" si="7"/>
        <v>0</v>
      </c>
      <c r="H91" s="47"/>
    </row>
    <row r="92" spans="1:8" s="39" customFormat="1" ht="12" customHeight="1">
      <c r="A92" s="33"/>
      <c r="B92" s="45" t="s">
        <v>92</v>
      </c>
      <c r="C92" s="44" t="s">
        <v>9</v>
      </c>
      <c r="D92" s="36">
        <v>1</v>
      </c>
      <c r="E92" s="46"/>
      <c r="F92" s="38">
        <f t="shared" si="7"/>
        <v>0</v>
      </c>
      <c r="H92" s="47"/>
    </row>
    <row r="93" spans="1:8" s="39" customFormat="1" ht="12" customHeight="1">
      <c r="A93" s="33"/>
      <c r="B93" s="45" t="s">
        <v>93</v>
      </c>
      <c r="C93" s="35" t="s">
        <v>9</v>
      </c>
      <c r="D93" s="36">
        <v>1</v>
      </c>
      <c r="E93" s="46"/>
      <c r="F93" s="38">
        <f t="shared" si="7"/>
        <v>0</v>
      </c>
      <c r="H93" s="47"/>
    </row>
    <row r="94" spans="1:8" s="19" customFormat="1" ht="16.5" customHeight="1">
      <c r="A94" s="13"/>
      <c r="B94" s="48" t="s">
        <v>94</v>
      </c>
      <c r="C94" s="49"/>
      <c r="D94" s="50"/>
      <c r="E94" s="49"/>
      <c r="F94" s="51">
        <f>F8</f>
        <v>0</v>
      </c>
      <c r="H94" s="52"/>
    </row>
  </sheetData>
  <sheetProtection selectLockedCells="1" selectUnlockedCells="1"/>
  <mergeCells count="2">
    <mergeCell ref="B1:F1"/>
    <mergeCell ref="B4:E4"/>
  </mergeCells>
  <printOptions/>
  <pageMargins left="0.7875" right="0.39375" top="0.9840277777777777" bottom="0.78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potmesill</dc:creator>
  <cp:keywords/>
  <dc:description/>
  <cp:lastModifiedBy>potmesill</cp:lastModifiedBy>
  <dcterms:created xsi:type="dcterms:W3CDTF">2023-02-10T07:45:49Z</dcterms:created>
  <dcterms:modified xsi:type="dcterms:W3CDTF">2023-02-10T07:45:49Z</dcterms:modified>
  <cp:category/>
  <cp:version/>
  <cp:contentType/>
  <cp:contentStatus/>
</cp:coreProperties>
</file>