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878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'List1'!$A$1:$F$51</definedName>
  </definedNames>
  <calcPr fullCalcOnLoad="1"/>
</workbook>
</file>

<file path=xl/sharedStrings.xml><?xml version="1.0" encoding="utf-8"?>
<sst xmlns="http://schemas.openxmlformats.org/spreadsheetml/2006/main" count="315" uniqueCount="169">
  <si>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</si>
  <si>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</si>
  <si>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</si>
  <si>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</si>
  <si>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</si>
  <si>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</si>
  <si>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</si>
  <si>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</si>
  <si>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</si>
  <si>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</si>
  <si>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</si>
  <si>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</si>
  <si>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</si>
  <si>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</si>
  <si>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</si>
  <si>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</si>
  <si>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</si>
  <si>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</si>
  <si>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</si>
  <si>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</si>
  <si>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</si>
  <si>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</si>
  <si>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</si>
  <si>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</si>
  <si>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1B</t>
  </si>
  <si>
    <t>1A</t>
  </si>
  <si>
    <t>Pasteurova 1, 400 96  Ústí nad Labem</t>
  </si>
  <si>
    <t xml:space="preserve">Příloha č.1  Podrobná specifikace položek </t>
  </si>
  <si>
    <t>Popis</t>
  </si>
  <si>
    <t>Tiskárna</t>
  </si>
  <si>
    <t>duplex</t>
  </si>
  <si>
    <t xml:space="preserve">záruka 24 měsíců
</t>
  </si>
  <si>
    <t>FSE</t>
  </si>
  <si>
    <t>6000,- Kč</t>
  </si>
  <si>
    <t>rychlost tisku min. 20 stran / minutu</t>
  </si>
  <si>
    <t>vstupní zásobník s kapacitou min. 200 listů</t>
  </si>
  <si>
    <t>PC</t>
  </si>
  <si>
    <t>Počítač</t>
  </si>
  <si>
    <t>1 ks</t>
  </si>
  <si>
    <t>Počítačová skříň:</t>
  </si>
  <si>
    <t>Procesor:</t>
  </si>
  <si>
    <t>min. 2620 bodů dle www.cpubenchmarkt.net</t>
  </si>
  <si>
    <t>Operační pamět:</t>
  </si>
  <si>
    <t>min. 4 GB DDR3 1600 MHz</t>
  </si>
  <si>
    <t>Pevný disk:</t>
  </si>
  <si>
    <t>min. 500 GB, 7200 ot./miin. SATA 6Gb/s</t>
  </si>
  <si>
    <t>Optická mechanika:</t>
  </si>
  <si>
    <t>DVD+/-RW Super Multi</t>
  </si>
  <si>
    <t>Grafická karta</t>
  </si>
  <si>
    <t>integrovaná</t>
  </si>
  <si>
    <t>Rozhraní</t>
  </si>
  <si>
    <t>USB 3.0, 2x USB plus audio vstup a výstup vpředu</t>
  </si>
  <si>
    <t>Příslušenství</t>
  </si>
  <si>
    <t>LAN 10/100/1000, Klávesnice, Optická myš</t>
  </si>
  <si>
    <t>OS</t>
  </si>
  <si>
    <t>Záruka</t>
  </si>
  <si>
    <t>36 měsíců na součásti, práci a servis u zákazníka (3-3-3)</t>
  </si>
  <si>
    <t>barevná laserová tiskárna, formát A4, rozlišení až 1200x600 dpi</t>
  </si>
  <si>
    <t xml:space="preserve">použití tonerů (výdrž1500 stran a více)
</t>
  </si>
  <si>
    <t>PřF</t>
  </si>
  <si>
    <t>2A</t>
  </si>
  <si>
    <t>Flash disk</t>
  </si>
  <si>
    <t>2B</t>
  </si>
  <si>
    <t>Notebook</t>
  </si>
  <si>
    <t>Kapacita:</t>
  </si>
  <si>
    <t>32 Gb</t>
  </si>
  <si>
    <t>Rozhraní:</t>
  </si>
  <si>
    <t xml:space="preserve">USB 3.0 </t>
  </si>
  <si>
    <t>Provedení:</t>
  </si>
  <si>
    <t xml:space="preserve">voděodolné </t>
  </si>
  <si>
    <t>15 000,-</t>
  </si>
  <si>
    <t>3A</t>
  </si>
  <si>
    <t>50 000,-Kč</t>
  </si>
  <si>
    <t>multifunkční laserová tiskárna pro barevný a černobílý tisk</t>
  </si>
  <si>
    <t>oboustranný automatický tisk A4, A3</t>
  </si>
  <si>
    <t>oboustranný automatický skenner A4, A3</t>
  </si>
  <si>
    <t>zásobník na 250 a více listů A4 gramáže 80g/m2; zásobník na 250 a více listů A3 gramáže 80g/m2</t>
  </si>
  <si>
    <t>síťová LAN RJ 45</t>
  </si>
  <si>
    <t>černý toner pro tisk min. 20 000 listů A4 běžného tisku</t>
  </si>
  <si>
    <t>sada barevných tonerů pro tisk min. 20 000 listů běžného tisku (případně náhradní další sada při nižší kapacitě tonerů)</t>
  </si>
  <si>
    <t>tisk z PC s operačním systémem Windows, Linux (Debian, RedHot)</t>
  </si>
  <si>
    <t>spotřeba energie v režimu spánku méně než 3W</t>
  </si>
  <si>
    <t xml:space="preserve">        Rektorát</t>
  </si>
  <si>
    <t>50 000.00</t>
  </si>
  <si>
    <t>CI</t>
  </si>
  <si>
    <t>Notebook s dokovací stanicí</t>
  </si>
  <si>
    <t>Skříň</t>
  </si>
  <si>
    <t xml:space="preserve">notebook, šasi kovové (hořčík/hliník), s 
vysokou výdrží baterie,s dokovací stanicí. </t>
  </si>
  <si>
    <t xml:space="preserve">min. 7500 bodů dle www.cpubenchmark.net </t>
  </si>
  <si>
    <t>DVD RW a víc</t>
  </si>
  <si>
    <t>minimálně 8 GB DDR3</t>
  </si>
  <si>
    <t>min 500 GB + min 16GB SSD</t>
  </si>
  <si>
    <t>baterie:</t>
  </si>
  <si>
    <t>výdrž min. 4 hod.</t>
  </si>
  <si>
    <t>Požadovaná výbava</t>
  </si>
  <si>
    <t>Touchpad, LAN 10/100/1000, WiFi 802.11 b/g/n, Bluetooth, Webkamera, min 3x USB
výdrž baterie min. 4 hod., dokovací 
konektor,klávesnice 
včetně numerického bloku nebo extrní numerická klávesnice</t>
  </si>
  <si>
    <t>Min. 2GB vlastní paměti</t>
  </si>
  <si>
    <t>monitor:</t>
  </si>
  <si>
    <t>Min. 14" - Max 15,6“, rozlišení min. 1600*900</t>
  </si>
  <si>
    <t>Operační systém:</t>
  </si>
  <si>
    <t>Příslušenství:</t>
  </si>
  <si>
    <t>Dokovací stanice</t>
  </si>
  <si>
    <t>kompatibilní s notebookem, USB, VGA</t>
  </si>
  <si>
    <t>LCD Monitor</t>
  </si>
  <si>
    <t>úhlopříčka</t>
  </si>
  <si>
    <t>21,5" - 24"</t>
  </si>
  <si>
    <t>rozlišení</t>
  </si>
  <si>
    <t>1920 x 1080 bodů</t>
  </si>
  <si>
    <t>odezva</t>
  </si>
  <si>
    <t>do 5 ms</t>
  </si>
  <si>
    <t>pozorovací úhly</t>
  </si>
  <si>
    <t>170° vodorovně, 160° svisle</t>
  </si>
  <si>
    <t>poměr stran</t>
  </si>
  <si>
    <t>16:9</t>
  </si>
  <si>
    <t>polohování</t>
  </si>
  <si>
    <t>naklápění</t>
  </si>
  <si>
    <t>spotřeba</t>
  </si>
  <si>
    <t>do 35W</t>
  </si>
  <si>
    <t>výstupy</t>
  </si>
  <si>
    <t>VGA, DVI</t>
  </si>
  <si>
    <t>Záruka:</t>
  </si>
  <si>
    <t>FŹP</t>
  </si>
  <si>
    <t>4A</t>
  </si>
  <si>
    <t>4B</t>
  </si>
  <si>
    <t>33000,- Kč</t>
  </si>
  <si>
    <t>2800,- Kč</t>
  </si>
  <si>
    <t xml:space="preserve">         FŽP</t>
  </si>
  <si>
    <t>LCD monitor</t>
  </si>
  <si>
    <t>1TB 5400 otáček</t>
  </si>
  <si>
    <t>dedikovaná 4GB</t>
  </si>
  <si>
    <t>LAN 10/100/1000, WiFi, Bluetooth 4.0, webkamera 1.3 Mpx</t>
  </si>
  <si>
    <t>USB 3.0, HDMI</t>
  </si>
  <si>
    <t>16 GB RAM</t>
  </si>
  <si>
    <t>Rektorát UJEP</t>
  </si>
  <si>
    <t>3 600,- Kč</t>
  </si>
  <si>
    <t>min. 23"</t>
  </si>
  <si>
    <t>min. 1920 x 1080</t>
  </si>
  <si>
    <t>max. 5ms</t>
  </si>
  <si>
    <t>jas</t>
  </si>
  <si>
    <t>min. 250cd/m2</t>
  </si>
  <si>
    <t>náklopný stojan</t>
  </si>
  <si>
    <t>ano</t>
  </si>
  <si>
    <t>2 roky</t>
  </si>
  <si>
    <t>5A</t>
  </si>
  <si>
    <t xml:space="preserve">         Rektorát</t>
  </si>
  <si>
    <t>Monitor</t>
  </si>
  <si>
    <t>5B</t>
  </si>
  <si>
    <t>Cena celkem bez DPH</t>
  </si>
  <si>
    <t>Set klávesnice a myš</t>
  </si>
  <si>
    <t>Typ</t>
  </si>
  <si>
    <t>USB rozhraní</t>
  </si>
  <si>
    <t>Myš</t>
  </si>
  <si>
    <t>optická, rolovací kolečko</t>
  </si>
  <si>
    <t>Klávesnice</t>
  </si>
  <si>
    <t>ergonomická, polohovací, standard CZ popisky</t>
  </si>
  <si>
    <t>set klávesnice a myš</t>
  </si>
  <si>
    <t>6A</t>
  </si>
  <si>
    <t>6B</t>
  </si>
  <si>
    <t>Flash disk 16 GB</t>
  </si>
  <si>
    <t>Flash disk 8 GB</t>
  </si>
  <si>
    <t>16 GB</t>
  </si>
  <si>
    <t>8 GB</t>
  </si>
  <si>
    <t xml:space="preserve"> 2 ks</t>
  </si>
  <si>
    <t xml:space="preserve"> 5 ks</t>
  </si>
  <si>
    <t>USB  2.0</t>
  </si>
  <si>
    <t>CZ.1.07/2.3.00/35.0044</t>
  </si>
  <si>
    <t>USB 2.0</t>
  </si>
  <si>
    <t>min. 7780 bodů dle www.cpubenchmarkt.net</t>
  </si>
  <si>
    <t>Profesionální operační systém do firemního nasazení kompatibilní se stávajícím počítačovým systémem univerzity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</si>
</sst>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medium"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/>
    </border>
    <border>
      <left>
        <color indexed="63"/>
      </left>
      <right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>
        <color indexed="63"/>
      </right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4" borderId="15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horizontal="left" vertical="top" wrapText="1"/>
    </xf>
    <xf numFmtId="0" fontId="4" fillId="32" borderId="19" xfId="0" applyFont="1" applyFill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49" fontId="3" fillId="32" borderId="22" xfId="0" applyNumberFormat="1" applyFont="1" applyFill="1" applyBorder="1" applyAlignment="1">
      <alignment vertical="center" wrapText="1"/>
    </xf>
    <xf numFmtId="0" fontId="3" fillId="32" borderId="22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32" borderId="19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vertical="top" wrapText="1"/>
    </xf>
    <xf numFmtId="0" fontId="7" fillId="32" borderId="23" xfId="0" applyFont="1" applyFill="1" applyBorder="1" applyAlignment="1">
      <alignment vertical="top" wrapText="1"/>
    </xf>
    <xf numFmtId="0" fontId="7" fillId="32" borderId="24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horizontal="left" vertical="top" wrapText="1"/>
    </xf>
    <xf numFmtId="0" fontId="29" fillId="0" borderId="0" xfId="36" applyAlignment="1">
      <alignment/>
    </xf>
    <xf numFmtId="0" fontId="3" fillId="32" borderId="25" xfId="0" applyFont="1" applyFill="1" applyBorder="1" applyAlignment="1">
      <alignment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6" fontId="2" fillId="32" borderId="12" xfId="0" applyNumberFormat="1" applyFont="1" applyFill="1" applyBorder="1" applyAlignment="1">
      <alignment vertical="top" wrapText="1"/>
    </xf>
    <xf numFmtId="0" fontId="3" fillId="32" borderId="26" xfId="0" applyFont="1" applyFill="1" applyBorder="1" applyAlignment="1">
      <alignment vertical="top" wrapText="1"/>
    </xf>
    <xf numFmtId="0" fontId="3" fillId="32" borderId="27" xfId="0" applyFont="1" applyFill="1" applyBorder="1" applyAlignment="1">
      <alignment vertical="top" wrapText="1"/>
    </xf>
    <xf numFmtId="0" fontId="3" fillId="32" borderId="28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vertical="top" wrapText="1"/>
    </xf>
    <xf numFmtId="0" fontId="3" fillId="32" borderId="29" xfId="0" applyFont="1" applyFill="1" applyBorder="1" applyAlignment="1">
      <alignment vertical="top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1" fillId="33" borderId="31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4" fillId="32" borderId="10" xfId="0" applyFont="1" applyFill="1" applyBorder="1" applyAlignment="1">
      <alignment vertical="top" wrapText="1"/>
    </xf>
    <xf numFmtId="0" fontId="2" fillId="32" borderId="33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35" xfId="0" applyFont="1" applyFill="1" applyBorder="1" applyAlignment="1">
      <alignment/>
    </xf>
    <xf numFmtId="0" fontId="8" fillId="32" borderId="24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vertical="top" wrapText="1"/>
    </xf>
    <xf numFmtId="49" fontId="3" fillId="32" borderId="24" xfId="0" applyNumberFormat="1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1" xfId="0" applyFont="1" applyFill="1" applyBorder="1" applyAlignment="1">
      <alignment horizontal="left"/>
    </xf>
    <xf numFmtId="0" fontId="3" fillId="32" borderId="36" xfId="0" applyFont="1" applyFill="1" applyBorder="1" applyAlignment="1">
      <alignment vertical="top" wrapText="1"/>
    </xf>
    <xf numFmtId="0" fontId="40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3" fillId="32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vertical="top" wrapText="1"/>
    </xf>
    <xf numFmtId="4" fontId="1" fillId="0" borderId="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3" fillId="4" borderId="15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horizontal="left" vertical="top" wrapText="1"/>
    </xf>
    <xf numFmtId="0" fontId="2" fillId="32" borderId="29" xfId="0" applyFont="1" applyFill="1" applyBorder="1" applyAlignment="1">
      <alignment horizontal="left" vertical="top" wrapText="1"/>
    </xf>
    <xf numFmtId="0" fontId="3" fillId="32" borderId="17" xfId="0" applyFont="1" applyFill="1" applyBorder="1" applyAlignment="1">
      <alignment horizontal="left" vertical="top" wrapText="1"/>
    </xf>
    <xf numFmtId="0" fontId="3" fillId="32" borderId="18" xfId="0" applyFont="1" applyFill="1" applyBorder="1" applyAlignment="1">
      <alignment horizontal="left" vertical="top" wrapText="1"/>
    </xf>
    <xf numFmtId="4" fontId="3" fillId="32" borderId="40" xfId="0" applyNumberFormat="1" applyFont="1" applyFill="1" applyBorder="1" applyAlignment="1">
      <alignment horizontal="left" vertical="top" wrapText="1"/>
    </xf>
    <xf numFmtId="4" fontId="3" fillId="32" borderId="41" xfId="0" applyNumberFormat="1" applyFont="1" applyFill="1" applyBorder="1" applyAlignment="1">
      <alignment horizontal="left" vertical="top" wrapText="1"/>
    </xf>
    <xf numFmtId="0" fontId="3" fillId="32" borderId="42" xfId="0" applyFont="1" applyFill="1" applyBorder="1" applyAlignment="1">
      <alignment vertical="top" wrapText="1"/>
    </xf>
    <xf numFmtId="0" fontId="3" fillId="32" borderId="25" xfId="0" applyFont="1" applyFill="1" applyBorder="1" applyAlignment="1">
      <alignment vertical="top" wrapText="1"/>
    </xf>
    <xf numFmtId="0" fontId="0" fillId="0" borderId="29" xfId="0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3" fillId="32" borderId="43" xfId="0" applyFont="1" applyFill="1" applyBorder="1" applyAlignment="1">
      <alignment vertical="top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36" borderId="37" xfId="0" applyFont="1" applyFill="1" applyBorder="1" applyAlignment="1">
      <alignment horizontal="center" wrapText="1"/>
    </xf>
    <xf numFmtId="0" fontId="2" fillId="36" borderId="38" xfId="0" applyFont="1" applyFill="1" applyBorder="1" applyAlignment="1">
      <alignment horizontal="center" wrapText="1"/>
    </xf>
    <xf numFmtId="0" fontId="2" fillId="36" borderId="39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3" fontId="2" fillId="32" borderId="17" xfId="0" applyNumberFormat="1" applyFont="1" applyFill="1" applyBorder="1" applyAlignment="1">
      <alignment horizontal="left" vertical="top" wrapText="1"/>
    </xf>
    <xf numFmtId="173" fontId="2" fillId="32" borderId="29" xfId="0" applyNumberFormat="1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10" borderId="57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58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 vertical="top" wrapText="1"/>
    </xf>
    <xf numFmtId="0" fontId="3" fillId="32" borderId="59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44" xfId="0" applyFont="1" applyFill="1" applyBorder="1" applyAlignment="1">
      <alignment vertical="top" wrapText="1"/>
    </xf>
    <xf numFmtId="0" fontId="3" fillId="32" borderId="45" xfId="0" applyFont="1" applyFill="1" applyBorder="1" applyAlignment="1">
      <alignment vertical="top" wrapText="1"/>
    </xf>
    <xf numFmtId="0" fontId="3" fillId="4" borderId="57" xfId="0" applyFont="1" applyFill="1" applyBorder="1" applyAlignment="1">
      <alignment horizontal="center" vertical="top" wrapText="1"/>
    </xf>
    <xf numFmtId="0" fontId="3" fillId="4" borderId="58" xfId="0" applyFont="1" applyFill="1" applyBorder="1" applyAlignment="1">
      <alignment horizontal="center" vertical="top" wrapText="1"/>
    </xf>
    <xf numFmtId="0" fontId="2" fillId="32" borderId="33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4" fontId="3" fillId="32" borderId="17" xfId="0" applyNumberFormat="1" applyFont="1" applyFill="1" applyBorder="1" applyAlignment="1">
      <alignment horizontal="left" vertical="top" wrapText="1"/>
    </xf>
    <xf numFmtId="4" fontId="3" fillId="32" borderId="29" xfId="0" applyNumberFormat="1" applyFont="1" applyFill="1" applyBorder="1" applyAlignment="1">
      <alignment horizontal="left" vertical="top" wrapText="1"/>
    </xf>
    <xf numFmtId="3" fontId="3" fillId="32" borderId="17" xfId="0" applyNumberFormat="1" applyFont="1" applyFill="1" applyBorder="1" applyAlignment="1">
      <alignment horizontal="left" vertical="top" wrapText="1"/>
    </xf>
    <xf numFmtId="3" fontId="3" fillId="32" borderId="29" xfId="0" applyNumberFormat="1" applyFont="1" applyFill="1" applyBorder="1" applyAlignment="1">
      <alignment horizontal="left" vertical="top" wrapText="1"/>
    </xf>
    <xf numFmtId="173" fontId="2" fillId="32" borderId="17" xfId="0" applyNumberFormat="1" applyFont="1" applyFill="1" applyBorder="1" applyAlignment="1">
      <alignment horizontal="left" vertical="center" wrapText="1"/>
    </xf>
    <xf numFmtId="173" fontId="2" fillId="32" borderId="29" xfId="0" applyNumberFormat="1" applyFont="1" applyFill="1" applyBorder="1" applyAlignment="1">
      <alignment horizontal="left" vertical="center" wrapText="1"/>
    </xf>
    <xf numFmtId="0" fontId="2" fillId="32" borderId="60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1</xdr:row>
      <xdr:rowOff>171450</xdr:rowOff>
    </xdr:from>
    <xdr:to>
      <xdr:col>4</xdr:col>
      <xdr:colOff>628650</xdr:colOff>
      <xdr:row>7</xdr:row>
      <xdr:rowOff>66675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61950"/>
          <a:ext cx="7658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91"/>
  <sheetViews>
    <sheetView tabSelected="1" zoomScale="98" zoomScaleNormal="98" zoomScalePageLayoutView="0" workbookViewId="0" topLeftCell="A1">
      <selection activeCell="G79" sqref="G79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6" max="6" width="29.421875" style="0" bestFit="1" customWidth="1"/>
    <col min="7" max="7" width="10.28125" style="0" bestFit="1" customWidth="1"/>
  </cols>
  <sheetData>
    <row r="10" spans="1:8" ht="15">
      <c r="A10" s="133" t="s">
        <v>27</v>
      </c>
      <c r="B10" s="133"/>
      <c r="C10" s="133"/>
      <c r="D10" s="133"/>
      <c r="E10" s="133"/>
      <c r="F10" s="1"/>
      <c r="G10" s="1"/>
      <c r="H10" s="1"/>
    </row>
    <row r="11" spans="1:7" ht="15.75" thickBot="1">
      <c r="A11" s="134"/>
      <c r="B11" s="134"/>
      <c r="C11" s="134"/>
      <c r="D11" s="134"/>
      <c r="E11" s="134"/>
      <c r="F11" s="8"/>
      <c r="G11" s="8"/>
    </row>
    <row r="12" spans="1:7" ht="15">
      <c r="A12" s="138" t="s">
        <v>0</v>
      </c>
      <c r="B12" s="139"/>
      <c r="C12" s="124" t="s">
        <v>22</v>
      </c>
      <c r="D12" s="125"/>
      <c r="E12" s="126"/>
      <c r="F12" s="7"/>
      <c r="G12" s="7"/>
    </row>
    <row r="13" spans="1:7" ht="15">
      <c r="A13" s="11" t="s">
        <v>1</v>
      </c>
      <c r="B13" s="10"/>
      <c r="C13" s="112"/>
      <c r="D13" s="113"/>
      <c r="E13" s="114"/>
      <c r="F13" s="9"/>
      <c r="G13" s="9"/>
    </row>
    <row r="14" spans="1:7" ht="15">
      <c r="A14" s="118" t="s">
        <v>2</v>
      </c>
      <c r="B14" s="119"/>
      <c r="C14" s="112"/>
      <c r="D14" s="113"/>
      <c r="E14" s="114"/>
      <c r="F14" s="7"/>
      <c r="G14" s="7"/>
    </row>
    <row r="15" spans="1:7" ht="15">
      <c r="A15" s="129" t="s">
        <v>3</v>
      </c>
      <c r="B15" s="130"/>
      <c r="C15" s="112" t="s">
        <v>26</v>
      </c>
      <c r="D15" s="113"/>
      <c r="E15" s="114"/>
      <c r="F15" s="9"/>
      <c r="G15" s="9"/>
    </row>
    <row r="16" spans="1:7" ht="15">
      <c r="A16" s="129" t="s">
        <v>4</v>
      </c>
      <c r="B16" s="130"/>
      <c r="C16" s="112"/>
      <c r="D16" s="113"/>
      <c r="E16" s="114"/>
      <c r="F16" s="9"/>
      <c r="G16" s="9"/>
    </row>
    <row r="17" spans="1:7" ht="15">
      <c r="A17" s="118" t="s">
        <v>5</v>
      </c>
      <c r="B17" s="119"/>
      <c r="C17" s="112"/>
      <c r="D17" s="113"/>
      <c r="E17" s="114"/>
      <c r="F17" s="7"/>
      <c r="G17" s="7"/>
    </row>
    <row r="18" spans="1:7" ht="15">
      <c r="A18" s="118" t="s">
        <v>6</v>
      </c>
      <c r="B18" s="119"/>
      <c r="C18" s="112">
        <v>44555601</v>
      </c>
      <c r="D18" s="113"/>
      <c r="E18" s="114"/>
      <c r="F18" s="7"/>
      <c r="G18" s="7"/>
    </row>
    <row r="19" spans="1:7" ht="15.75" thickBot="1">
      <c r="A19" s="127" t="s">
        <v>7</v>
      </c>
      <c r="B19" s="128"/>
      <c r="C19" s="135" t="s">
        <v>23</v>
      </c>
      <c r="D19" s="136"/>
      <c r="E19" s="137"/>
      <c r="F19" s="7"/>
      <c r="G19" s="7"/>
    </row>
    <row r="20" spans="1:7" ht="15">
      <c r="A20" s="29"/>
      <c r="B20" s="29"/>
      <c r="C20" s="30"/>
      <c r="D20" s="30"/>
      <c r="E20" s="30"/>
      <c r="F20" s="7"/>
      <c r="G20" s="7"/>
    </row>
    <row r="21" spans="1:7" ht="26.25">
      <c r="A21" s="27" t="s">
        <v>17</v>
      </c>
      <c r="B21" s="27" t="s">
        <v>18</v>
      </c>
      <c r="C21" s="27" t="s">
        <v>15</v>
      </c>
      <c r="D21" s="27" t="s">
        <v>16</v>
      </c>
      <c r="E21" s="28" t="s">
        <v>19</v>
      </c>
      <c r="F21" s="7"/>
      <c r="G21" s="7"/>
    </row>
    <row r="22" spans="1:7" ht="15">
      <c r="A22" s="109" t="s">
        <v>32</v>
      </c>
      <c r="B22" s="110"/>
      <c r="C22" s="110"/>
      <c r="D22" s="110"/>
      <c r="E22" s="111"/>
      <c r="F22" s="7"/>
      <c r="G22" s="7"/>
    </row>
    <row r="23" spans="1:7" ht="15">
      <c r="A23" s="12" t="s">
        <v>25</v>
      </c>
      <c r="B23" s="12" t="s">
        <v>29</v>
      </c>
      <c r="C23" s="12">
        <v>1</v>
      </c>
      <c r="D23" s="16">
        <v>6000</v>
      </c>
      <c r="E23" s="16">
        <v>6000</v>
      </c>
      <c r="F23" s="7"/>
      <c r="G23" s="7"/>
    </row>
    <row r="24" spans="1:7" ht="15">
      <c r="A24" s="18" t="s">
        <v>24</v>
      </c>
      <c r="B24" s="12" t="s">
        <v>36</v>
      </c>
      <c r="C24" s="12">
        <v>1</v>
      </c>
      <c r="D24" s="17">
        <v>8500</v>
      </c>
      <c r="E24" s="16">
        <v>8500</v>
      </c>
      <c r="F24" s="7"/>
      <c r="G24" s="7"/>
    </row>
    <row r="25" spans="1:7" ht="15">
      <c r="A25" s="15"/>
      <c r="B25" s="15"/>
      <c r="C25" s="15"/>
      <c r="D25" s="20"/>
      <c r="E25" s="19">
        <f>SUM(E23:E24)</f>
        <v>14500</v>
      </c>
      <c r="F25" s="7"/>
      <c r="G25" s="7"/>
    </row>
    <row r="27" spans="1:7" ht="15">
      <c r="A27" s="115" t="s">
        <v>59</v>
      </c>
      <c r="B27" s="116"/>
      <c r="C27" s="116"/>
      <c r="D27" s="116"/>
      <c r="E27" s="117"/>
      <c r="F27" s="7"/>
      <c r="G27" s="7"/>
    </row>
    <row r="28" spans="1:5" s="44" customFormat="1" ht="15">
      <c r="A28" s="12" t="s">
        <v>60</v>
      </c>
      <c r="B28" s="12" t="s">
        <v>61</v>
      </c>
      <c r="C28" s="12">
        <v>1</v>
      </c>
      <c r="D28" s="17">
        <v>800</v>
      </c>
      <c r="E28" s="16">
        <f>D28*C28</f>
        <v>800</v>
      </c>
    </row>
    <row r="29" spans="1:5" s="44" customFormat="1" ht="15">
      <c r="A29" s="12" t="s">
        <v>62</v>
      </c>
      <c r="B29" s="12" t="s">
        <v>63</v>
      </c>
      <c r="C29" s="12">
        <v>1</v>
      </c>
      <c r="D29" s="17">
        <v>15000</v>
      </c>
      <c r="E29" s="16">
        <v>15000</v>
      </c>
    </row>
    <row r="30" spans="4:5" ht="15">
      <c r="D30" s="75"/>
      <c r="E30" s="55">
        <f>SUM(E28:E29)</f>
        <v>15800</v>
      </c>
    </row>
    <row r="32" spans="1:5" ht="15">
      <c r="A32" s="51"/>
      <c r="B32" s="52"/>
      <c r="C32" s="54" t="s">
        <v>82</v>
      </c>
      <c r="D32" s="52"/>
      <c r="E32" s="53"/>
    </row>
    <row r="33" spans="1:5" ht="15">
      <c r="A33" s="12" t="s">
        <v>71</v>
      </c>
      <c r="B33" s="12" t="s">
        <v>29</v>
      </c>
      <c r="C33" s="12">
        <v>1</v>
      </c>
      <c r="D33" s="17" t="s">
        <v>83</v>
      </c>
      <c r="E33" s="17">
        <v>50000</v>
      </c>
    </row>
    <row r="34" spans="4:5" ht="15">
      <c r="D34" s="75"/>
      <c r="E34" s="55">
        <v>50000</v>
      </c>
    </row>
    <row r="36" spans="1:5" ht="15">
      <c r="A36" s="67"/>
      <c r="B36" s="68"/>
      <c r="C36" s="70" t="s">
        <v>126</v>
      </c>
      <c r="D36" s="68"/>
      <c r="E36" s="69"/>
    </row>
    <row r="37" spans="1:5" ht="15">
      <c r="A37" s="12" t="s">
        <v>122</v>
      </c>
      <c r="B37" s="12" t="s">
        <v>85</v>
      </c>
      <c r="C37" s="12">
        <v>4</v>
      </c>
      <c r="D37" s="17">
        <v>33000</v>
      </c>
      <c r="E37" s="17">
        <f>C37*D37</f>
        <v>132000</v>
      </c>
    </row>
    <row r="38" spans="1:5" ht="15">
      <c r="A38" s="12" t="s">
        <v>123</v>
      </c>
      <c r="B38" s="12" t="s">
        <v>127</v>
      </c>
      <c r="C38" s="12">
        <v>1</v>
      </c>
      <c r="D38" s="17">
        <v>2800</v>
      </c>
      <c r="E38" s="17">
        <v>2800</v>
      </c>
    </row>
    <row r="39" spans="2:5" ht="15">
      <c r="B39" s="79"/>
      <c r="D39" s="75"/>
      <c r="E39" s="55">
        <f>SUM(E37:E38)</f>
        <v>134800</v>
      </c>
    </row>
    <row r="40" ht="15">
      <c r="B40" s="79"/>
    </row>
    <row r="41" spans="1:5" ht="15">
      <c r="A41" s="67"/>
      <c r="B41" s="80"/>
      <c r="C41" s="70" t="s">
        <v>144</v>
      </c>
      <c r="D41" s="68"/>
      <c r="E41" s="69"/>
    </row>
    <row r="42" spans="1:5" ht="15">
      <c r="A42" s="74" t="s">
        <v>143</v>
      </c>
      <c r="B42" s="74" t="s">
        <v>145</v>
      </c>
      <c r="C42" s="74">
        <v>1</v>
      </c>
      <c r="D42" s="76">
        <v>3600</v>
      </c>
      <c r="E42" s="76">
        <v>3600</v>
      </c>
    </row>
    <row r="43" spans="1:5" ht="15">
      <c r="A43" s="74" t="s">
        <v>146</v>
      </c>
      <c r="B43" s="74" t="s">
        <v>155</v>
      </c>
      <c r="C43" s="74">
        <v>1</v>
      </c>
      <c r="D43" s="76">
        <v>500</v>
      </c>
      <c r="E43" s="76">
        <v>500</v>
      </c>
    </row>
    <row r="44" spans="2:5" ht="15">
      <c r="B44" s="73"/>
      <c r="D44" s="75"/>
      <c r="E44" s="77">
        <f>SUM(E42:E43)</f>
        <v>4100</v>
      </c>
    </row>
    <row r="45" spans="2:5" ht="15">
      <c r="B45" s="73"/>
      <c r="D45" s="75"/>
      <c r="E45" s="77"/>
    </row>
    <row r="46" spans="1:5" ht="15">
      <c r="A46" s="91" t="s">
        <v>165</v>
      </c>
      <c r="B46" s="92"/>
      <c r="C46" s="92"/>
      <c r="D46" s="92"/>
      <c r="E46" s="93"/>
    </row>
    <row r="47" spans="1:5" ht="15">
      <c r="A47" s="88" t="s">
        <v>156</v>
      </c>
      <c r="B47" s="88" t="s">
        <v>158</v>
      </c>
      <c r="C47" s="88">
        <v>2</v>
      </c>
      <c r="D47" s="84">
        <v>400</v>
      </c>
      <c r="E47" s="84">
        <f>D47*C47</f>
        <v>800</v>
      </c>
    </row>
    <row r="48" spans="1:5" ht="15">
      <c r="A48" s="74" t="s">
        <v>157</v>
      </c>
      <c r="B48" s="74" t="s">
        <v>159</v>
      </c>
      <c r="C48" s="74">
        <v>5</v>
      </c>
      <c r="D48" s="76">
        <v>300</v>
      </c>
      <c r="E48" s="76">
        <f>D48*C48</f>
        <v>1500</v>
      </c>
    </row>
    <row r="49" spans="1:5" ht="15">
      <c r="A49" s="85"/>
      <c r="B49" s="86"/>
      <c r="C49" s="85"/>
      <c r="D49" s="87"/>
      <c r="E49" s="83">
        <f>SUM(E47:E48)</f>
        <v>2300</v>
      </c>
    </row>
    <row r="50" spans="4:5" ht="15">
      <c r="D50" s="75"/>
      <c r="E50" s="75"/>
    </row>
    <row r="51" spans="1:7" ht="15">
      <c r="A51" s="15"/>
      <c r="B51" s="73" t="s">
        <v>147</v>
      </c>
      <c r="C51" s="15"/>
      <c r="D51" s="20"/>
      <c r="E51" s="19">
        <f>E44+E39+E34+E30+E25+E49</f>
        <v>221500</v>
      </c>
      <c r="F51" s="7"/>
      <c r="G51" s="7"/>
    </row>
    <row r="52" spans="1:5" ht="15">
      <c r="A52" s="21"/>
      <c r="B52" s="15"/>
      <c r="C52" s="15"/>
      <c r="D52" s="22"/>
      <c r="E52" s="33"/>
    </row>
    <row r="53" spans="1:5" ht="15">
      <c r="A53" s="15"/>
      <c r="B53" s="15"/>
      <c r="C53" s="15"/>
      <c r="D53" s="20"/>
      <c r="E53" s="19"/>
    </row>
    <row r="54" spans="1:5" ht="15.75" thickBot="1">
      <c r="A54" s="109" t="s">
        <v>32</v>
      </c>
      <c r="B54" s="110"/>
      <c r="C54" s="110"/>
      <c r="D54" s="110"/>
      <c r="E54" s="111"/>
    </row>
    <row r="55" spans="1:5" ht="15.75" thickBot="1">
      <c r="A55" s="140" t="s">
        <v>21</v>
      </c>
      <c r="B55" s="141"/>
      <c r="C55" s="141"/>
      <c r="D55" s="141"/>
      <c r="E55" s="142"/>
    </row>
    <row r="56" spans="1:6" ht="15.75" thickBot="1">
      <c r="A56" s="26"/>
      <c r="B56" s="23" t="s">
        <v>8</v>
      </c>
      <c r="C56" s="24"/>
      <c r="D56" s="4" t="s">
        <v>11</v>
      </c>
      <c r="E56" s="4"/>
      <c r="F56" s="40"/>
    </row>
    <row r="57" spans="1:5" ht="15.75" thickBot="1">
      <c r="A57" s="2" t="s">
        <v>29</v>
      </c>
      <c r="B57" s="25" t="s">
        <v>25</v>
      </c>
      <c r="C57" s="24"/>
      <c r="D57" s="6" t="s">
        <v>12</v>
      </c>
      <c r="E57" s="5"/>
    </row>
    <row r="58" spans="1:5" ht="15.75" thickBot="1">
      <c r="A58" s="3" t="s">
        <v>9</v>
      </c>
      <c r="B58" s="96" t="s">
        <v>38</v>
      </c>
      <c r="C58" s="104"/>
      <c r="D58" s="6" t="s">
        <v>13</v>
      </c>
      <c r="E58" s="5"/>
    </row>
    <row r="59" spans="1:5" ht="15.75" thickBot="1">
      <c r="A59" s="3" t="s">
        <v>20</v>
      </c>
      <c r="B59" s="96" t="s">
        <v>33</v>
      </c>
      <c r="C59" s="105"/>
      <c r="D59" s="6" t="s">
        <v>14</v>
      </c>
      <c r="E59" s="5"/>
    </row>
    <row r="60" spans="1:5" ht="26.25" thickBot="1">
      <c r="A60" s="106" t="s">
        <v>10</v>
      </c>
      <c r="B60" s="102" t="s">
        <v>28</v>
      </c>
      <c r="C60" s="31" t="s">
        <v>57</v>
      </c>
      <c r="D60" s="13"/>
      <c r="E60" s="14"/>
    </row>
    <row r="61" spans="1:5" ht="15.75" thickBot="1">
      <c r="A61" s="107"/>
      <c r="B61" s="131"/>
      <c r="C61" s="32" t="s">
        <v>30</v>
      </c>
      <c r="D61" s="89"/>
      <c r="E61" s="90"/>
    </row>
    <row r="62" spans="1:5" ht="26.25" thickBot="1">
      <c r="A62" s="107"/>
      <c r="B62" s="131"/>
      <c r="C62" s="32" t="s">
        <v>34</v>
      </c>
      <c r="D62" s="89"/>
      <c r="E62" s="90"/>
    </row>
    <row r="63" spans="1:5" ht="26.25" thickBot="1">
      <c r="A63" s="107"/>
      <c r="B63" s="131"/>
      <c r="C63" s="32" t="s">
        <v>35</v>
      </c>
      <c r="D63" s="89"/>
      <c r="E63" s="90"/>
    </row>
    <row r="64" spans="1:5" ht="39" thickBot="1">
      <c r="A64" s="107"/>
      <c r="B64" s="131"/>
      <c r="C64" s="32" t="s">
        <v>58</v>
      </c>
      <c r="D64" s="89"/>
      <c r="E64" s="90"/>
    </row>
    <row r="65" spans="1:5" ht="39" thickBot="1">
      <c r="A65" s="108"/>
      <c r="B65" s="132"/>
      <c r="C65" s="32" t="s">
        <v>31</v>
      </c>
      <c r="D65" s="89"/>
      <c r="E65" s="90"/>
    </row>
    <row r="66" ht="15.75" thickBot="1"/>
    <row r="67" spans="1:5" ht="15.75" thickBot="1">
      <c r="A67" s="34"/>
      <c r="B67" s="94" t="s">
        <v>8</v>
      </c>
      <c r="C67" s="95"/>
      <c r="D67" s="4" t="s">
        <v>11</v>
      </c>
      <c r="E67" s="4"/>
    </row>
    <row r="68" spans="1:5" ht="15.75" thickBot="1">
      <c r="A68" s="2" t="s">
        <v>37</v>
      </c>
      <c r="B68" s="96" t="s">
        <v>24</v>
      </c>
      <c r="C68" s="97"/>
      <c r="D68" s="6" t="s">
        <v>12</v>
      </c>
      <c r="E68" s="5"/>
    </row>
    <row r="69" spans="1:5" ht="15.75" thickBot="1">
      <c r="A69" s="3" t="s">
        <v>9</v>
      </c>
      <c r="B69" s="96" t="s">
        <v>38</v>
      </c>
      <c r="C69" s="97"/>
      <c r="D69" s="6" t="s">
        <v>13</v>
      </c>
      <c r="E69" s="5"/>
    </row>
    <row r="70" spans="1:5" ht="15.75" thickBot="1">
      <c r="A70" s="3" t="s">
        <v>20</v>
      </c>
      <c r="B70" s="120">
        <v>8500</v>
      </c>
      <c r="C70" s="121"/>
      <c r="D70" s="6" t="s">
        <v>14</v>
      </c>
      <c r="E70" s="5"/>
    </row>
    <row r="71" spans="1:5" ht="15.75" thickBot="1">
      <c r="A71" s="102" t="s">
        <v>10</v>
      </c>
      <c r="B71" s="35" t="s">
        <v>39</v>
      </c>
      <c r="C71" s="36" t="s">
        <v>36</v>
      </c>
      <c r="D71" s="122"/>
      <c r="E71" s="123"/>
    </row>
    <row r="72" spans="1:5" ht="26.25" thickBot="1">
      <c r="A72" s="103"/>
      <c r="B72" s="35" t="s">
        <v>40</v>
      </c>
      <c r="C72" s="36" t="s">
        <v>41</v>
      </c>
      <c r="D72" s="89"/>
      <c r="E72" s="90"/>
    </row>
    <row r="73" spans="1:5" ht="15.75" thickBot="1">
      <c r="A73" s="103"/>
      <c r="B73" s="35" t="s">
        <v>42</v>
      </c>
      <c r="C73" s="36" t="s">
        <v>43</v>
      </c>
      <c r="D73" s="89"/>
      <c r="E73" s="90"/>
    </row>
    <row r="74" spans="1:5" ht="26.25" thickBot="1">
      <c r="A74" s="103"/>
      <c r="B74" s="35" t="s">
        <v>44</v>
      </c>
      <c r="C74" s="36" t="s">
        <v>45</v>
      </c>
      <c r="D74" s="89"/>
      <c r="E74" s="90"/>
    </row>
    <row r="75" spans="1:5" ht="15.75" thickBot="1">
      <c r="A75" s="103"/>
      <c r="B75" s="35" t="s">
        <v>46</v>
      </c>
      <c r="C75" s="36" t="s">
        <v>47</v>
      </c>
      <c r="D75" s="89"/>
      <c r="E75" s="90"/>
    </row>
    <row r="76" spans="1:5" ht="15.75" thickBot="1">
      <c r="A76" s="103"/>
      <c r="B76" s="37" t="s">
        <v>48</v>
      </c>
      <c r="C76" s="38" t="s">
        <v>49</v>
      </c>
      <c r="D76" s="89"/>
      <c r="E76" s="90"/>
    </row>
    <row r="77" spans="1:5" ht="26.25" thickBot="1">
      <c r="A77" s="103"/>
      <c r="B77" s="35" t="s">
        <v>50</v>
      </c>
      <c r="C77" s="39" t="s">
        <v>51</v>
      </c>
      <c r="D77" s="89"/>
      <c r="E77" s="90"/>
    </row>
    <row r="78" spans="1:5" ht="26.25" thickBot="1">
      <c r="A78" s="103"/>
      <c r="B78" s="35" t="s">
        <v>52</v>
      </c>
      <c r="C78" s="39" t="s">
        <v>53</v>
      </c>
      <c r="D78" s="13"/>
      <c r="E78" s="14"/>
    </row>
    <row r="79" spans="1:5" ht="51.75" thickBot="1">
      <c r="A79" s="103"/>
      <c r="B79" s="35" t="s">
        <v>54</v>
      </c>
      <c r="C79" s="36" t="s">
        <v>168</v>
      </c>
      <c r="D79" s="89"/>
      <c r="E79" s="90"/>
    </row>
    <row r="80" spans="1:5" ht="26.25" thickBot="1">
      <c r="A80" s="3"/>
      <c r="B80" s="35" t="s">
        <v>55</v>
      </c>
      <c r="C80" s="36" t="s">
        <v>56</v>
      </c>
      <c r="D80" s="89"/>
      <c r="E80" s="90"/>
    </row>
    <row r="82" spans="1:5" ht="15.75" thickBot="1">
      <c r="A82" s="91" t="s">
        <v>59</v>
      </c>
      <c r="B82" s="92"/>
      <c r="C82" s="92"/>
      <c r="D82" s="92"/>
      <c r="E82" s="93"/>
    </row>
    <row r="83" spans="1:5" ht="15.75" thickBot="1">
      <c r="A83" s="34"/>
      <c r="B83" s="94" t="s">
        <v>8</v>
      </c>
      <c r="C83" s="95"/>
      <c r="D83" s="4" t="s">
        <v>11</v>
      </c>
      <c r="E83" s="4"/>
    </row>
    <row r="84" spans="1:5" ht="15.75" thickBot="1">
      <c r="A84" s="2" t="s">
        <v>61</v>
      </c>
      <c r="B84" s="96" t="s">
        <v>60</v>
      </c>
      <c r="C84" s="97"/>
      <c r="D84" s="6" t="s">
        <v>12</v>
      </c>
      <c r="E84" s="5"/>
    </row>
    <row r="85" spans="1:5" ht="15.75" thickBot="1">
      <c r="A85" s="3" t="s">
        <v>9</v>
      </c>
      <c r="B85" s="98" t="s">
        <v>38</v>
      </c>
      <c r="C85" s="99"/>
      <c r="D85" s="6" t="s">
        <v>13</v>
      </c>
      <c r="E85" s="5"/>
    </row>
    <row r="86" spans="1:5" ht="15.75" thickBot="1">
      <c r="A86" s="3" t="s">
        <v>20</v>
      </c>
      <c r="B86" s="100">
        <v>800</v>
      </c>
      <c r="C86" s="101"/>
      <c r="D86" s="6" t="s">
        <v>14</v>
      </c>
      <c r="E86" s="45"/>
    </row>
    <row r="87" spans="1:5" ht="15.75" thickBot="1">
      <c r="A87" s="102" t="s">
        <v>10</v>
      </c>
      <c r="B87" s="46" t="s">
        <v>64</v>
      </c>
      <c r="C87" s="47" t="s">
        <v>65</v>
      </c>
      <c r="D87" s="89"/>
      <c r="E87" s="90"/>
    </row>
    <row r="88" spans="1:5" ht="15.75" thickBot="1">
      <c r="A88" s="103"/>
      <c r="B88" s="35" t="s">
        <v>66</v>
      </c>
      <c r="C88" s="36" t="s">
        <v>67</v>
      </c>
      <c r="D88" s="13"/>
      <c r="E88" s="14"/>
    </row>
    <row r="89" spans="1:5" ht="15.75" thickBot="1">
      <c r="A89" s="48"/>
      <c r="B89" s="49" t="s">
        <v>68</v>
      </c>
      <c r="C89" s="50" t="s">
        <v>69</v>
      </c>
      <c r="D89" s="89"/>
      <c r="E89" s="90"/>
    </row>
    <row r="90" ht="15.75" thickBot="1"/>
    <row r="91" spans="1:5" ht="15.75" thickBot="1">
      <c r="A91" s="34"/>
      <c r="B91" s="94" t="s">
        <v>8</v>
      </c>
      <c r="C91" s="95"/>
      <c r="D91" s="4" t="s">
        <v>11</v>
      </c>
      <c r="E91" s="4"/>
    </row>
    <row r="92" spans="1:5" ht="15.75" thickBot="1">
      <c r="A92" s="2" t="s">
        <v>63</v>
      </c>
      <c r="B92" s="96" t="s">
        <v>62</v>
      </c>
      <c r="C92" s="97"/>
      <c r="D92" s="6" t="s">
        <v>12</v>
      </c>
      <c r="E92" s="5"/>
    </row>
    <row r="93" spans="1:5" ht="15.75" thickBot="1">
      <c r="A93" s="3" t="s">
        <v>9</v>
      </c>
      <c r="B93" s="96" t="s">
        <v>38</v>
      </c>
      <c r="C93" s="97"/>
      <c r="D93" s="6" t="s">
        <v>13</v>
      </c>
      <c r="E93" s="5"/>
    </row>
    <row r="94" spans="1:5" ht="15.75" thickBot="1">
      <c r="A94" s="3" t="s">
        <v>20</v>
      </c>
      <c r="B94" s="120" t="s">
        <v>70</v>
      </c>
      <c r="C94" s="121"/>
      <c r="D94" s="6" t="s">
        <v>14</v>
      </c>
      <c r="E94" s="5"/>
    </row>
    <row r="95" spans="1:5" ht="15.75" thickBot="1">
      <c r="A95" s="102" t="s">
        <v>10</v>
      </c>
      <c r="B95" s="35" t="s">
        <v>39</v>
      </c>
      <c r="C95" s="36" t="s">
        <v>36</v>
      </c>
      <c r="D95" s="122"/>
      <c r="E95" s="123"/>
    </row>
    <row r="96" spans="1:8" ht="26.25" thickBot="1">
      <c r="A96" s="103"/>
      <c r="B96" s="35" t="s">
        <v>40</v>
      </c>
      <c r="C96" s="65" t="s">
        <v>167</v>
      </c>
      <c r="D96" s="89"/>
      <c r="E96" s="90"/>
      <c r="F96" s="72"/>
      <c r="G96" s="72"/>
      <c r="H96" s="72"/>
    </row>
    <row r="97" spans="1:5" ht="15.75" thickBot="1">
      <c r="A97" s="103"/>
      <c r="B97" s="35" t="s">
        <v>42</v>
      </c>
      <c r="C97" s="36" t="s">
        <v>132</v>
      </c>
      <c r="D97" s="89"/>
      <c r="E97" s="90"/>
    </row>
    <row r="98" spans="1:5" ht="15.75" thickBot="1">
      <c r="A98" s="103"/>
      <c r="B98" s="35" t="s">
        <v>44</v>
      </c>
      <c r="C98" s="36" t="s">
        <v>128</v>
      </c>
      <c r="D98" s="89"/>
      <c r="E98" s="90"/>
    </row>
    <row r="99" spans="1:5" ht="15.75" thickBot="1">
      <c r="A99" s="103"/>
      <c r="B99" s="35" t="s">
        <v>46</v>
      </c>
      <c r="C99" s="36" t="s">
        <v>47</v>
      </c>
      <c r="D99" s="89"/>
      <c r="E99" s="90"/>
    </row>
    <row r="100" spans="1:5" ht="15.75" thickBot="1">
      <c r="A100" s="103"/>
      <c r="B100" s="37" t="s">
        <v>48</v>
      </c>
      <c r="C100" s="38" t="s">
        <v>129</v>
      </c>
      <c r="D100" s="89"/>
      <c r="E100" s="90"/>
    </row>
    <row r="101" spans="1:5" ht="15.75" thickBot="1">
      <c r="A101" s="103"/>
      <c r="B101" s="35" t="s">
        <v>50</v>
      </c>
      <c r="C101" s="39" t="s">
        <v>131</v>
      </c>
      <c r="D101" s="89"/>
      <c r="E101" s="90"/>
    </row>
    <row r="102" spans="1:5" ht="39" thickBot="1">
      <c r="A102" s="103"/>
      <c r="B102" s="35" t="s">
        <v>52</v>
      </c>
      <c r="C102" s="39" t="s">
        <v>130</v>
      </c>
      <c r="D102" s="13"/>
      <c r="E102" s="14"/>
    </row>
    <row r="103" spans="1:5" ht="51.75" thickBot="1">
      <c r="A103" s="103"/>
      <c r="B103" s="35" t="s">
        <v>54</v>
      </c>
      <c r="C103" s="36" t="s">
        <v>168</v>
      </c>
      <c r="D103" s="89"/>
      <c r="E103" s="90"/>
    </row>
    <row r="104" ht="15.75" thickBot="1"/>
    <row r="105" spans="1:5" ht="15.75" thickBot="1">
      <c r="A105" s="60"/>
      <c r="B105" s="61"/>
      <c r="C105" s="63" t="s">
        <v>84</v>
      </c>
      <c r="D105" s="61"/>
      <c r="E105" s="62"/>
    </row>
    <row r="106" spans="1:5" ht="15.75" thickBot="1">
      <c r="A106" s="56"/>
      <c r="B106" s="57" t="s">
        <v>8</v>
      </c>
      <c r="C106" s="58"/>
      <c r="D106" s="59" t="s">
        <v>11</v>
      </c>
      <c r="E106" s="59"/>
    </row>
    <row r="107" spans="1:5" ht="15.75" thickBot="1">
      <c r="A107" s="2" t="s">
        <v>29</v>
      </c>
      <c r="B107" s="25" t="s">
        <v>71</v>
      </c>
      <c r="C107" s="24"/>
      <c r="D107" s="6" t="s">
        <v>12</v>
      </c>
      <c r="E107" s="5"/>
    </row>
    <row r="108" spans="1:5" ht="15.75" thickBot="1">
      <c r="A108" s="3" t="s">
        <v>9</v>
      </c>
      <c r="B108" s="96" t="s">
        <v>38</v>
      </c>
      <c r="C108" s="104"/>
      <c r="D108" s="6" t="s">
        <v>13</v>
      </c>
      <c r="E108" s="5"/>
    </row>
    <row r="109" spans="1:5" ht="15.75" thickBot="1">
      <c r="A109" s="3" t="s">
        <v>20</v>
      </c>
      <c r="B109" s="96" t="s">
        <v>72</v>
      </c>
      <c r="C109" s="105"/>
      <c r="D109" s="6" t="s">
        <v>14</v>
      </c>
      <c r="E109" s="5"/>
    </row>
    <row r="110" spans="1:5" ht="26.25" thickBot="1">
      <c r="A110" s="106" t="s">
        <v>10</v>
      </c>
      <c r="B110" s="102" t="s">
        <v>28</v>
      </c>
      <c r="C110" s="31" t="s">
        <v>73</v>
      </c>
      <c r="D110" s="13"/>
      <c r="E110" s="14"/>
    </row>
    <row r="111" spans="1:5" ht="15.75" thickBot="1">
      <c r="A111" s="146"/>
      <c r="B111" s="103"/>
      <c r="C111" s="32" t="s">
        <v>30</v>
      </c>
      <c r="D111" s="89"/>
      <c r="E111" s="90"/>
    </row>
    <row r="112" spans="1:5" ht="26.25" thickBot="1">
      <c r="A112" s="146"/>
      <c r="B112" s="103"/>
      <c r="C112" s="32" t="s">
        <v>74</v>
      </c>
      <c r="D112" s="89"/>
      <c r="E112" s="90"/>
    </row>
    <row r="113" spans="1:5" ht="26.25" thickBot="1">
      <c r="A113" s="146"/>
      <c r="B113" s="103"/>
      <c r="C113" s="32" t="s">
        <v>75</v>
      </c>
      <c r="D113" s="89"/>
      <c r="E113" s="90"/>
    </row>
    <row r="114" spans="1:5" ht="51.75" thickBot="1">
      <c r="A114" s="146"/>
      <c r="B114" s="103"/>
      <c r="C114" s="32" t="s">
        <v>76</v>
      </c>
      <c r="D114" s="89"/>
      <c r="E114" s="90"/>
    </row>
    <row r="115" spans="1:5" ht="15.75" thickBot="1">
      <c r="A115" s="146"/>
      <c r="B115" s="103"/>
      <c r="C115" s="32" t="s">
        <v>77</v>
      </c>
      <c r="D115" s="89"/>
      <c r="E115" s="90"/>
    </row>
    <row r="116" spans="1:5" ht="26.25" thickBot="1">
      <c r="A116" s="146"/>
      <c r="B116" s="103"/>
      <c r="C116" s="31" t="s">
        <v>78</v>
      </c>
      <c r="D116" s="13"/>
      <c r="E116" s="14"/>
    </row>
    <row r="117" spans="1:5" ht="51.75" thickBot="1">
      <c r="A117" s="146"/>
      <c r="B117" s="103"/>
      <c r="C117" s="32" t="s">
        <v>79</v>
      </c>
      <c r="D117" s="89"/>
      <c r="E117" s="90"/>
    </row>
    <row r="118" spans="1:5" ht="39" thickBot="1">
      <c r="A118" s="146"/>
      <c r="B118" s="103"/>
      <c r="C118" s="71" t="s">
        <v>80</v>
      </c>
      <c r="D118" s="148"/>
      <c r="E118" s="149"/>
    </row>
    <row r="119" spans="1:5" ht="26.25" thickBot="1">
      <c r="A119" s="146"/>
      <c r="B119" s="144"/>
      <c r="C119" s="78" t="s">
        <v>81</v>
      </c>
      <c r="D119" s="143"/>
      <c r="E119" s="90"/>
    </row>
    <row r="120" spans="1:5" ht="15.75" thickBot="1">
      <c r="A120" s="147"/>
      <c r="B120" s="145"/>
      <c r="C120" s="32"/>
      <c r="D120" s="89"/>
      <c r="E120" s="90"/>
    </row>
    <row r="121" ht="15.75" thickBot="1"/>
    <row r="122" spans="1:5" ht="15.75" thickBot="1">
      <c r="A122" s="60"/>
      <c r="B122" s="61"/>
      <c r="C122" s="63" t="s">
        <v>121</v>
      </c>
      <c r="D122" s="61"/>
      <c r="E122" s="62"/>
    </row>
    <row r="123" spans="1:5" ht="15.75" thickBot="1">
      <c r="A123" s="2"/>
      <c r="B123" s="150" t="s">
        <v>8</v>
      </c>
      <c r="C123" s="151"/>
      <c r="D123" s="59" t="s">
        <v>11</v>
      </c>
      <c r="E123" s="59"/>
    </row>
    <row r="124" spans="1:5" ht="26.25" thickBot="1">
      <c r="A124" s="2" t="s">
        <v>85</v>
      </c>
      <c r="B124" s="96" t="s">
        <v>122</v>
      </c>
      <c r="C124" s="97"/>
      <c r="D124" s="6" t="s">
        <v>12</v>
      </c>
      <c r="E124" s="5"/>
    </row>
    <row r="125" spans="1:5" ht="15.75" thickBot="1">
      <c r="A125" s="3" t="s">
        <v>9</v>
      </c>
      <c r="B125" s="98">
        <v>4</v>
      </c>
      <c r="C125" s="99"/>
      <c r="D125" s="6" t="s">
        <v>13</v>
      </c>
      <c r="E125" s="5"/>
    </row>
    <row r="126" spans="1:5" ht="15.75" thickBot="1">
      <c r="A126" s="3" t="s">
        <v>20</v>
      </c>
      <c r="B126" s="154" t="s">
        <v>124</v>
      </c>
      <c r="C126" s="155"/>
      <c r="D126" s="6" t="s">
        <v>14</v>
      </c>
      <c r="E126" s="5"/>
    </row>
    <row r="127" spans="1:5" ht="15.75" thickBot="1">
      <c r="A127" s="102" t="s">
        <v>10</v>
      </c>
      <c r="B127" s="35"/>
      <c r="C127" s="36"/>
      <c r="D127" s="122"/>
      <c r="E127" s="123"/>
    </row>
    <row r="128" spans="1:5" ht="48.75" thickBot="1">
      <c r="A128" s="103"/>
      <c r="B128" s="35" t="s">
        <v>86</v>
      </c>
      <c r="C128" s="64" t="s">
        <v>87</v>
      </c>
      <c r="D128" s="42"/>
      <c r="E128" s="43"/>
    </row>
    <row r="129" spans="1:5" ht="26.25" thickBot="1">
      <c r="A129" s="103"/>
      <c r="B129" s="35" t="s">
        <v>40</v>
      </c>
      <c r="C129" s="65" t="s">
        <v>88</v>
      </c>
      <c r="D129" s="89"/>
      <c r="E129" s="90"/>
    </row>
    <row r="130" spans="1:5" ht="15.75" thickBot="1">
      <c r="A130" s="103"/>
      <c r="B130" s="35" t="s">
        <v>46</v>
      </c>
      <c r="C130" s="36" t="s">
        <v>89</v>
      </c>
      <c r="D130" s="13"/>
      <c r="E130" s="14"/>
    </row>
    <row r="131" spans="1:5" ht="15.75" thickBot="1">
      <c r="A131" s="103"/>
      <c r="B131" s="35" t="s">
        <v>42</v>
      </c>
      <c r="C131" s="36" t="s">
        <v>90</v>
      </c>
      <c r="D131" s="89"/>
      <c r="E131" s="90"/>
    </row>
    <row r="132" spans="1:5" ht="15.75" thickBot="1">
      <c r="A132" s="103"/>
      <c r="B132" s="35" t="s">
        <v>44</v>
      </c>
      <c r="C132" s="36" t="s">
        <v>91</v>
      </c>
      <c r="D132" s="89"/>
      <c r="E132" s="90"/>
    </row>
    <row r="133" spans="1:5" ht="15.75" thickBot="1">
      <c r="A133" s="103"/>
      <c r="B133" s="35" t="s">
        <v>92</v>
      </c>
      <c r="C133" s="36" t="s">
        <v>93</v>
      </c>
      <c r="D133" s="13"/>
      <c r="E133" s="14"/>
    </row>
    <row r="134" spans="1:5" ht="102.75" thickBot="1">
      <c r="A134" s="103"/>
      <c r="B134" s="35" t="s">
        <v>94</v>
      </c>
      <c r="C134" s="36" t="s">
        <v>95</v>
      </c>
      <c r="D134" s="13"/>
      <c r="E134" s="14"/>
    </row>
    <row r="135" spans="1:5" ht="15.75" thickBot="1">
      <c r="A135" s="103"/>
      <c r="B135" s="35" t="s">
        <v>48</v>
      </c>
      <c r="C135" s="36" t="s">
        <v>96</v>
      </c>
      <c r="D135" s="89"/>
      <c r="E135" s="90"/>
    </row>
    <row r="136" spans="1:5" ht="26.25" thickBot="1">
      <c r="A136" s="103"/>
      <c r="B136" s="35" t="s">
        <v>97</v>
      </c>
      <c r="C136" s="36" t="s">
        <v>98</v>
      </c>
      <c r="D136" s="89"/>
      <c r="E136" s="90"/>
    </row>
    <row r="137" spans="1:5" ht="51.75" thickBot="1">
      <c r="A137" s="103"/>
      <c r="B137" s="35" t="s">
        <v>99</v>
      </c>
      <c r="C137" s="36" t="s">
        <v>168</v>
      </c>
      <c r="D137" s="89"/>
      <c r="E137" s="90"/>
    </row>
    <row r="138" spans="1:5" ht="26.25" thickBot="1">
      <c r="A138" s="41"/>
      <c r="B138" s="35" t="s">
        <v>55</v>
      </c>
      <c r="C138" s="36" t="s">
        <v>56</v>
      </c>
      <c r="D138" s="13"/>
      <c r="E138" s="14"/>
    </row>
    <row r="139" spans="1:5" ht="26.25" thickBot="1">
      <c r="A139" s="3" t="s">
        <v>100</v>
      </c>
      <c r="B139" s="35" t="s">
        <v>101</v>
      </c>
      <c r="C139" s="36" t="s">
        <v>102</v>
      </c>
      <c r="D139" s="89"/>
      <c r="E139" s="90"/>
    </row>
    <row r="140" ht="15.75" thickBot="1"/>
    <row r="141" spans="1:5" ht="15.75" thickBot="1">
      <c r="A141" s="34"/>
      <c r="B141" s="94" t="s">
        <v>8</v>
      </c>
      <c r="C141" s="95"/>
      <c r="D141" s="4" t="s">
        <v>11</v>
      </c>
      <c r="E141" s="4"/>
    </row>
    <row r="142" spans="1:5" ht="15.75" thickBot="1">
      <c r="A142" s="2" t="s">
        <v>103</v>
      </c>
      <c r="B142" s="96" t="s">
        <v>123</v>
      </c>
      <c r="C142" s="97"/>
      <c r="D142" s="6" t="s">
        <v>12</v>
      </c>
      <c r="E142" s="5"/>
    </row>
    <row r="143" spans="1:5" ht="15.75" thickBot="1">
      <c r="A143" s="3" t="s">
        <v>9</v>
      </c>
      <c r="B143" s="98">
        <v>1</v>
      </c>
      <c r="C143" s="99"/>
      <c r="D143" s="6" t="s">
        <v>13</v>
      </c>
      <c r="E143" s="5"/>
    </row>
    <row r="144" spans="1:5" ht="15.75" thickBot="1">
      <c r="A144" s="3" t="s">
        <v>20</v>
      </c>
      <c r="B144" s="152" t="s">
        <v>125</v>
      </c>
      <c r="C144" s="153"/>
      <c r="D144" s="6" t="s">
        <v>14</v>
      </c>
      <c r="E144" s="5"/>
    </row>
    <row r="145" spans="1:5" ht="15.75" thickBot="1">
      <c r="A145" s="102" t="s">
        <v>10</v>
      </c>
      <c r="B145" s="35" t="s">
        <v>104</v>
      </c>
      <c r="C145" s="36" t="s">
        <v>105</v>
      </c>
      <c r="D145" s="122"/>
      <c r="E145" s="123"/>
    </row>
    <row r="146" spans="1:5" ht="15.75" thickBot="1">
      <c r="A146" s="103"/>
      <c r="B146" s="35" t="s">
        <v>106</v>
      </c>
      <c r="C146" s="36" t="s">
        <v>107</v>
      </c>
      <c r="D146" s="89"/>
      <c r="E146" s="90"/>
    </row>
    <row r="147" spans="1:5" ht="15.75" thickBot="1">
      <c r="A147" s="103"/>
      <c r="B147" s="35" t="s">
        <v>108</v>
      </c>
      <c r="C147" s="36" t="s">
        <v>109</v>
      </c>
      <c r="D147" s="89"/>
      <c r="E147" s="90"/>
    </row>
    <row r="148" spans="1:5" ht="15.75" thickBot="1">
      <c r="A148" s="103"/>
      <c r="B148" s="35" t="s">
        <v>110</v>
      </c>
      <c r="C148" s="36" t="s">
        <v>111</v>
      </c>
      <c r="D148" s="89"/>
      <c r="E148" s="90"/>
    </row>
    <row r="149" spans="1:5" ht="15.75" thickBot="1">
      <c r="A149" s="103"/>
      <c r="B149" s="35" t="s">
        <v>112</v>
      </c>
      <c r="C149" s="66" t="s">
        <v>113</v>
      </c>
      <c r="D149" s="89"/>
      <c r="E149" s="90"/>
    </row>
    <row r="150" spans="1:5" ht="15.75" thickBot="1">
      <c r="A150" s="103"/>
      <c r="B150" s="35" t="s">
        <v>114</v>
      </c>
      <c r="C150" s="66" t="s">
        <v>115</v>
      </c>
      <c r="D150" s="13"/>
      <c r="E150" s="14"/>
    </row>
    <row r="151" spans="1:5" ht="15.75" thickBot="1">
      <c r="A151" s="103"/>
      <c r="B151" s="35" t="s">
        <v>116</v>
      </c>
      <c r="C151" s="36" t="s">
        <v>117</v>
      </c>
      <c r="D151" s="89"/>
      <c r="E151" s="90"/>
    </row>
    <row r="152" spans="1:5" ht="15.75" thickBot="1">
      <c r="A152" s="41"/>
      <c r="B152" s="35" t="s">
        <v>118</v>
      </c>
      <c r="C152" s="36" t="s">
        <v>119</v>
      </c>
      <c r="D152" s="13"/>
      <c r="E152" s="14"/>
    </row>
    <row r="153" spans="1:5" ht="26.25" thickBot="1">
      <c r="A153" s="3"/>
      <c r="B153" s="35" t="s">
        <v>120</v>
      </c>
      <c r="C153" s="36" t="s">
        <v>56</v>
      </c>
      <c r="D153" s="89"/>
      <c r="E153" s="90"/>
    </row>
    <row r="155" spans="1:5" ht="15.75" thickBot="1">
      <c r="A155" s="91" t="s">
        <v>133</v>
      </c>
      <c r="B155" s="92"/>
      <c r="C155" s="92"/>
      <c r="D155" s="92"/>
      <c r="E155" s="93"/>
    </row>
    <row r="156" spans="1:5" ht="15.75" thickBot="1">
      <c r="A156" s="34"/>
      <c r="B156" s="94" t="s">
        <v>8</v>
      </c>
      <c r="C156" s="95"/>
      <c r="D156" s="4" t="s">
        <v>11</v>
      </c>
      <c r="E156" s="4"/>
    </row>
    <row r="157" spans="1:5" ht="15.75" thickBot="1">
      <c r="A157" s="2" t="s">
        <v>145</v>
      </c>
      <c r="B157" s="96" t="s">
        <v>143</v>
      </c>
      <c r="C157" s="97"/>
      <c r="D157" s="6" t="s">
        <v>12</v>
      </c>
      <c r="E157" s="5"/>
    </row>
    <row r="158" spans="1:5" ht="15.75" thickBot="1">
      <c r="A158" s="3" t="s">
        <v>9</v>
      </c>
      <c r="B158" s="98">
        <v>1</v>
      </c>
      <c r="C158" s="99"/>
      <c r="D158" s="6" t="s">
        <v>13</v>
      </c>
      <c r="E158" s="5"/>
    </row>
    <row r="159" spans="1:5" ht="15.75" thickBot="1">
      <c r="A159" s="3" t="s">
        <v>20</v>
      </c>
      <c r="B159" s="152" t="s">
        <v>134</v>
      </c>
      <c r="C159" s="153"/>
      <c r="D159" s="6" t="s">
        <v>14</v>
      </c>
      <c r="E159" s="5"/>
    </row>
    <row r="160" spans="1:5" ht="15.75" thickBot="1">
      <c r="A160" s="102" t="s">
        <v>10</v>
      </c>
      <c r="B160" s="35" t="s">
        <v>104</v>
      </c>
      <c r="C160" s="36" t="s">
        <v>135</v>
      </c>
      <c r="D160" s="122"/>
      <c r="E160" s="123"/>
    </row>
    <row r="161" spans="1:5" ht="15.75" thickBot="1">
      <c r="A161" s="103"/>
      <c r="B161" s="35" t="s">
        <v>106</v>
      </c>
      <c r="C161" s="36" t="s">
        <v>136</v>
      </c>
      <c r="D161" s="89"/>
      <c r="E161" s="90"/>
    </row>
    <row r="162" spans="1:5" ht="15.75" thickBot="1">
      <c r="A162" s="103"/>
      <c r="B162" s="35" t="s">
        <v>108</v>
      </c>
      <c r="C162" s="36" t="s">
        <v>137</v>
      </c>
      <c r="D162" s="89"/>
      <c r="E162" s="90"/>
    </row>
    <row r="163" spans="1:5" ht="15.75" thickBot="1">
      <c r="A163" s="103"/>
      <c r="B163" s="35" t="s">
        <v>138</v>
      </c>
      <c r="C163" s="36" t="s">
        <v>139</v>
      </c>
      <c r="D163" s="89"/>
      <c r="E163" s="90"/>
    </row>
    <row r="164" spans="1:5" ht="15.75" thickBot="1">
      <c r="A164" s="103"/>
      <c r="B164" s="35" t="s">
        <v>112</v>
      </c>
      <c r="C164" s="66" t="s">
        <v>113</v>
      </c>
      <c r="D164" s="89"/>
      <c r="E164" s="90"/>
    </row>
    <row r="165" spans="1:5" ht="15.75" thickBot="1">
      <c r="A165" s="103"/>
      <c r="B165" s="35" t="s">
        <v>140</v>
      </c>
      <c r="C165" s="36" t="s">
        <v>141</v>
      </c>
      <c r="D165" s="89"/>
      <c r="E165" s="90"/>
    </row>
    <row r="166" spans="1:5" ht="15.75" thickBot="1">
      <c r="A166" s="3"/>
      <c r="B166" s="35" t="s">
        <v>120</v>
      </c>
      <c r="C166" s="36" t="s">
        <v>142</v>
      </c>
      <c r="D166" s="89"/>
      <c r="E166" s="90"/>
    </row>
    <row r="167" ht="15.75" thickBot="1"/>
    <row r="168" spans="1:5" ht="15.75" thickBot="1">
      <c r="A168" s="26"/>
      <c r="B168" s="94" t="s">
        <v>8</v>
      </c>
      <c r="C168" s="158"/>
      <c r="D168" s="4" t="s">
        <v>11</v>
      </c>
      <c r="E168" s="4"/>
    </row>
    <row r="169" spans="1:5" ht="15.75" thickBot="1">
      <c r="A169" s="2" t="s">
        <v>148</v>
      </c>
      <c r="B169" s="96" t="s">
        <v>146</v>
      </c>
      <c r="C169" s="97"/>
      <c r="D169" s="6" t="s">
        <v>12</v>
      </c>
      <c r="E169" s="5"/>
    </row>
    <row r="170" spans="1:5" ht="15.75" thickBot="1">
      <c r="A170" s="3" t="s">
        <v>9</v>
      </c>
      <c r="B170" s="96" t="s">
        <v>38</v>
      </c>
      <c r="C170" s="97"/>
      <c r="D170" s="81" t="s">
        <v>13</v>
      </c>
      <c r="E170" s="5"/>
    </row>
    <row r="171" spans="1:5" ht="15.75" thickBot="1">
      <c r="A171" s="3" t="s">
        <v>20</v>
      </c>
      <c r="B171" s="156">
        <v>500</v>
      </c>
      <c r="C171" s="157"/>
      <c r="D171" s="6" t="s">
        <v>14</v>
      </c>
      <c r="E171" s="82"/>
    </row>
    <row r="172" spans="1:5" ht="15.75" thickBot="1">
      <c r="A172" s="102" t="s">
        <v>10</v>
      </c>
      <c r="B172" s="35" t="s">
        <v>149</v>
      </c>
      <c r="C172" s="36" t="s">
        <v>150</v>
      </c>
      <c r="D172" s="89"/>
      <c r="E172" s="90"/>
    </row>
    <row r="173" spans="1:5" ht="15.75" thickBot="1">
      <c r="A173" s="103"/>
      <c r="B173" s="35" t="s">
        <v>151</v>
      </c>
      <c r="C173" s="36" t="s">
        <v>152</v>
      </c>
      <c r="D173" s="89"/>
      <c r="E173" s="90"/>
    </row>
    <row r="174" spans="1:5" ht="26.25" thickBot="1">
      <c r="A174" s="3"/>
      <c r="B174" s="35" t="s">
        <v>153</v>
      </c>
      <c r="C174" s="36" t="s">
        <v>154</v>
      </c>
      <c r="D174" s="89"/>
      <c r="E174" s="90"/>
    </row>
    <row r="176" spans="1:5" ht="15.75" thickBot="1">
      <c r="A176" s="91" t="s">
        <v>165</v>
      </c>
      <c r="B176" s="92"/>
      <c r="C176" s="92"/>
      <c r="D176" s="92"/>
      <c r="E176" s="93"/>
    </row>
    <row r="177" spans="1:5" ht="15.75" thickBot="1">
      <c r="A177" s="34"/>
      <c r="B177" s="94" t="s">
        <v>8</v>
      </c>
      <c r="C177" s="95"/>
      <c r="D177" s="4" t="s">
        <v>11</v>
      </c>
      <c r="E177" s="4"/>
    </row>
    <row r="178" spans="1:5" ht="15.75" thickBot="1">
      <c r="A178" s="2" t="s">
        <v>61</v>
      </c>
      <c r="B178" s="96" t="s">
        <v>156</v>
      </c>
      <c r="C178" s="97"/>
      <c r="D178" s="6" t="s">
        <v>12</v>
      </c>
      <c r="E178" s="5"/>
    </row>
    <row r="179" spans="1:5" ht="15.75" thickBot="1">
      <c r="A179" s="3" t="s">
        <v>9</v>
      </c>
      <c r="B179" s="98" t="s">
        <v>162</v>
      </c>
      <c r="C179" s="99"/>
      <c r="D179" s="6" t="s">
        <v>13</v>
      </c>
      <c r="E179" s="5"/>
    </row>
    <row r="180" spans="1:5" ht="15.75" thickBot="1">
      <c r="A180" s="3" t="s">
        <v>20</v>
      </c>
      <c r="B180" s="100">
        <v>400</v>
      </c>
      <c r="C180" s="101"/>
      <c r="D180" s="6" t="s">
        <v>14</v>
      </c>
      <c r="E180" s="45"/>
    </row>
    <row r="181" spans="1:5" ht="15.75" thickBot="1">
      <c r="A181" s="102" t="s">
        <v>10</v>
      </c>
      <c r="B181" s="46" t="s">
        <v>64</v>
      </c>
      <c r="C181" s="47" t="s">
        <v>160</v>
      </c>
      <c r="D181" s="89"/>
      <c r="E181" s="90"/>
    </row>
    <row r="182" spans="1:5" ht="15.75" thickBot="1">
      <c r="A182" s="103"/>
      <c r="B182" s="35" t="s">
        <v>66</v>
      </c>
      <c r="C182" s="36" t="s">
        <v>166</v>
      </c>
      <c r="D182" s="13"/>
      <c r="E182" s="14"/>
    </row>
    <row r="183" spans="1:5" ht="15.75" thickBot="1">
      <c r="A183" s="48"/>
      <c r="B183" s="49" t="s">
        <v>68</v>
      </c>
      <c r="C183" s="50" t="s">
        <v>69</v>
      </c>
      <c r="D183" s="89"/>
      <c r="E183" s="90"/>
    </row>
    <row r="184" ht="15.75" thickBot="1"/>
    <row r="185" spans="1:5" ht="15.75" thickBot="1">
      <c r="A185" s="34"/>
      <c r="B185" s="94" t="s">
        <v>8</v>
      </c>
      <c r="C185" s="95"/>
      <c r="D185" s="4" t="s">
        <v>11</v>
      </c>
      <c r="E185" s="4"/>
    </row>
    <row r="186" spans="1:5" ht="15.75" thickBot="1">
      <c r="A186" s="2" t="s">
        <v>61</v>
      </c>
      <c r="B186" s="96" t="s">
        <v>157</v>
      </c>
      <c r="C186" s="97"/>
      <c r="D186" s="6" t="s">
        <v>12</v>
      </c>
      <c r="E186" s="5"/>
    </row>
    <row r="187" spans="1:5" ht="15.75" thickBot="1">
      <c r="A187" s="3" t="s">
        <v>9</v>
      </c>
      <c r="B187" s="98" t="s">
        <v>163</v>
      </c>
      <c r="C187" s="99"/>
      <c r="D187" s="6" t="s">
        <v>13</v>
      </c>
      <c r="E187" s="5"/>
    </row>
    <row r="188" spans="1:5" ht="15.75" thickBot="1">
      <c r="A188" s="3" t="s">
        <v>20</v>
      </c>
      <c r="B188" s="100">
        <v>300</v>
      </c>
      <c r="C188" s="101"/>
      <c r="D188" s="6" t="s">
        <v>14</v>
      </c>
      <c r="E188" s="45"/>
    </row>
    <row r="189" spans="1:5" ht="15.75" thickBot="1">
      <c r="A189" s="102" t="s">
        <v>10</v>
      </c>
      <c r="B189" s="46" t="s">
        <v>64</v>
      </c>
      <c r="C189" s="47" t="s">
        <v>161</v>
      </c>
      <c r="D189" s="89"/>
      <c r="E189" s="90"/>
    </row>
    <row r="190" spans="1:5" ht="15.75" thickBot="1">
      <c r="A190" s="103"/>
      <c r="B190" s="35" t="s">
        <v>66</v>
      </c>
      <c r="C190" s="36" t="s">
        <v>164</v>
      </c>
      <c r="D190" s="13"/>
      <c r="E190" s="14"/>
    </row>
    <row r="191" spans="1:5" ht="15.75" thickBot="1">
      <c r="A191" s="48"/>
      <c r="B191" s="49" t="s">
        <v>68</v>
      </c>
      <c r="C191" s="50" t="s">
        <v>69</v>
      </c>
      <c r="D191" s="89"/>
      <c r="E191" s="90"/>
    </row>
  </sheetData>
  <sheetProtection/>
  <mergeCells count="140">
    <mergeCell ref="D191:E191"/>
    <mergeCell ref="B185:C185"/>
    <mergeCell ref="B186:C186"/>
    <mergeCell ref="B187:C187"/>
    <mergeCell ref="B188:C188"/>
    <mergeCell ref="A189:A190"/>
    <mergeCell ref="D189:E189"/>
    <mergeCell ref="B171:C171"/>
    <mergeCell ref="A172:A173"/>
    <mergeCell ref="D172:E172"/>
    <mergeCell ref="D173:E173"/>
    <mergeCell ref="D174:E174"/>
    <mergeCell ref="D164:E164"/>
    <mergeCell ref="D165:E165"/>
    <mergeCell ref="D166:E166"/>
    <mergeCell ref="B168:C168"/>
    <mergeCell ref="B169:C169"/>
    <mergeCell ref="B170:C170"/>
    <mergeCell ref="A155:E155"/>
    <mergeCell ref="B156:C156"/>
    <mergeCell ref="B157:C157"/>
    <mergeCell ref="B158:C158"/>
    <mergeCell ref="B159:C159"/>
    <mergeCell ref="A160:A165"/>
    <mergeCell ref="D160:E160"/>
    <mergeCell ref="D161:E161"/>
    <mergeCell ref="D162:E162"/>
    <mergeCell ref="D163:E163"/>
    <mergeCell ref="A145:A151"/>
    <mergeCell ref="D149:E149"/>
    <mergeCell ref="D151:E151"/>
    <mergeCell ref="D153:E153"/>
    <mergeCell ref="D148:E148"/>
    <mergeCell ref="D147:E147"/>
    <mergeCell ref="B126:C126"/>
    <mergeCell ref="A127:A137"/>
    <mergeCell ref="D127:E127"/>
    <mergeCell ref="D129:E129"/>
    <mergeCell ref="D132:E132"/>
    <mergeCell ref="D137:E137"/>
    <mergeCell ref="D139:E139"/>
    <mergeCell ref="B141:C141"/>
    <mergeCell ref="B142:C142"/>
    <mergeCell ref="B143:C143"/>
    <mergeCell ref="D145:E145"/>
    <mergeCell ref="D146:E146"/>
    <mergeCell ref="B144:C144"/>
    <mergeCell ref="B125:C125"/>
    <mergeCell ref="D131:E131"/>
    <mergeCell ref="D135:E135"/>
    <mergeCell ref="D136:E136"/>
    <mergeCell ref="A110:A120"/>
    <mergeCell ref="D118:E118"/>
    <mergeCell ref="B123:C123"/>
    <mergeCell ref="B124:C124"/>
    <mergeCell ref="D114:E114"/>
    <mergeCell ref="D115:E115"/>
    <mergeCell ref="D117:E117"/>
    <mergeCell ref="D119:E119"/>
    <mergeCell ref="D120:E120"/>
    <mergeCell ref="B110:B120"/>
    <mergeCell ref="D101:E101"/>
    <mergeCell ref="D103:E103"/>
    <mergeCell ref="B108:C108"/>
    <mergeCell ref="B109:C109"/>
    <mergeCell ref="D111:E111"/>
    <mergeCell ref="D112:E112"/>
    <mergeCell ref="D113:E113"/>
    <mergeCell ref="B93:C93"/>
    <mergeCell ref="B94:C94"/>
    <mergeCell ref="A95:A103"/>
    <mergeCell ref="D95:E95"/>
    <mergeCell ref="D96:E96"/>
    <mergeCell ref="D97:E97"/>
    <mergeCell ref="D98:E98"/>
    <mergeCell ref="D99:E99"/>
    <mergeCell ref="D100:E100"/>
    <mergeCell ref="A87:A88"/>
    <mergeCell ref="D87:E87"/>
    <mergeCell ref="D89:E89"/>
    <mergeCell ref="B91:C91"/>
    <mergeCell ref="B92:C92"/>
    <mergeCell ref="A82:E82"/>
    <mergeCell ref="B83:C83"/>
    <mergeCell ref="B84:C84"/>
    <mergeCell ref="B85:C85"/>
    <mergeCell ref="B86:C86"/>
    <mergeCell ref="B60:B65"/>
    <mergeCell ref="D61:E61"/>
    <mergeCell ref="D62:E62"/>
    <mergeCell ref="D63:E63"/>
    <mergeCell ref="A10:E10"/>
    <mergeCell ref="A11:E11"/>
    <mergeCell ref="C18:E18"/>
    <mergeCell ref="C19:E19"/>
    <mergeCell ref="A12:B12"/>
    <mergeCell ref="A55:E55"/>
    <mergeCell ref="C12:E12"/>
    <mergeCell ref="C13:E13"/>
    <mergeCell ref="A22:E22"/>
    <mergeCell ref="A19:B19"/>
    <mergeCell ref="A14:B14"/>
    <mergeCell ref="A15:B15"/>
    <mergeCell ref="A16:B16"/>
    <mergeCell ref="C14:E14"/>
    <mergeCell ref="C15:E15"/>
    <mergeCell ref="A17:B17"/>
    <mergeCell ref="D80:E80"/>
    <mergeCell ref="B67:C67"/>
    <mergeCell ref="B68:C68"/>
    <mergeCell ref="B69:C69"/>
    <mergeCell ref="B70:C70"/>
    <mergeCell ref="A71:A79"/>
    <mergeCell ref="D71:E71"/>
    <mergeCell ref="D72:E72"/>
    <mergeCell ref="D76:E76"/>
    <mergeCell ref="A54:E54"/>
    <mergeCell ref="C16:E16"/>
    <mergeCell ref="C17:E17"/>
    <mergeCell ref="A27:E27"/>
    <mergeCell ref="A18:B18"/>
    <mergeCell ref="A46:E46"/>
    <mergeCell ref="D65:E65"/>
    <mergeCell ref="D79:E79"/>
    <mergeCell ref="D74:E74"/>
    <mergeCell ref="B58:C58"/>
    <mergeCell ref="B59:C59"/>
    <mergeCell ref="A60:A65"/>
    <mergeCell ref="D73:E73"/>
    <mergeCell ref="D75:E75"/>
    <mergeCell ref="D77:E77"/>
    <mergeCell ref="D64:E64"/>
    <mergeCell ref="D183:E183"/>
    <mergeCell ref="A176:E176"/>
    <mergeCell ref="B177:C177"/>
    <mergeCell ref="B178:C178"/>
    <mergeCell ref="B179:C179"/>
    <mergeCell ref="B180:C180"/>
    <mergeCell ref="A181:A182"/>
    <mergeCell ref="D181:E181"/>
  </mergeCells>
  <printOptions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2012-11-08T17:36:54Z</cp:lastPrinted>
  <dcterms:created xsi:type="dcterms:W3CDTF">2011-04-27T06:34:10Z</dcterms:created>
  <dcterms:modified xsi:type="dcterms:W3CDTF">2013-05-10T11:38:23Z</dcterms:modified>
  <cp:category/>
  <cp:version/>
  <cp:contentType/>
  <cp:contentStatus/>
</cp:coreProperties>
</file>