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Sdílené disky\DNS\Ke kontrole\FF - Tabule a AV\"/>
    </mc:Choice>
  </mc:AlternateContent>
  <bookViews>
    <workbookView xWindow="-120" yWindow="-120" windowWidth="29040" windowHeight="15720" tabRatio="500"/>
  </bookViews>
  <sheets>
    <sheet name="Tech.spec." sheetId="3" r:id="rId1"/>
    <sheet name="List4" sheetId="4" state="hidden" r:id="rId2"/>
  </sheets>
  <definedNames>
    <definedName name="DruhVZ">List4!$B$1:$B$9</definedName>
    <definedName name="hodnoceni">List4!$C$1:$C$2</definedName>
    <definedName name="kvalifikace">List4!$D$1:$D$2</definedName>
    <definedName name="TypVZ">List4!$A$1:$A$3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51" i="3" l="1"/>
  <c r="A50" i="3"/>
  <c r="A37" i="3" l="1"/>
  <c r="A36" i="3"/>
  <c r="A17" i="3"/>
  <c r="E12" i="3"/>
  <c r="E11" i="3"/>
  <c r="E10" i="3"/>
  <c r="A18" i="3" l="1"/>
</calcChain>
</file>

<file path=xl/sharedStrings.xml><?xml version="1.0" encoding="utf-8"?>
<sst xmlns="http://schemas.openxmlformats.org/spreadsheetml/2006/main" count="96" uniqueCount="73">
  <si>
    <t>Nadlimitní veřejná zakázka</t>
  </si>
  <si>
    <t>Užší řízení</t>
  </si>
  <si>
    <t>Ekonomická výhodnost nabídky</t>
  </si>
  <si>
    <t xml:space="preserve">Příloha č.1  Podrobná specifikace položek </t>
  </si>
  <si>
    <t>Položka</t>
  </si>
  <si>
    <t>Předmět</t>
  </si>
  <si>
    <t>Ks</t>
  </si>
  <si>
    <t>Cena za kus bez DPH</t>
  </si>
  <si>
    <t>Maximální cena celkem bez DPH</t>
  </si>
  <si>
    <t>1A</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</si>
  <si>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</si>
  <si>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</si>
  <si>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</si>
  <si>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</si>
  <si>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</si>
  <si>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</si>
  <si>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</si>
  <si>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</si>
  <si>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</si>
  <si>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</si>
  <si>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Záruka</t>
  </si>
  <si>
    <t>2 roky</t>
  </si>
  <si>
    <t>Požaduji</t>
  </si>
  <si>
    <t>Nepožaduji</t>
  </si>
  <si>
    <t>Interaktivní 75" displej s PC modulem a příslušenstvím</t>
  </si>
  <si>
    <t>Úhlopříčka interaktivního displeje a rozlišení</t>
  </si>
  <si>
    <t>Dotyková technologie</t>
  </si>
  <si>
    <t>minimálně 10 současných dotyků</t>
  </si>
  <si>
    <t>Ovládání displeje</t>
  </si>
  <si>
    <t>Specifikace displeje</t>
  </si>
  <si>
    <t>Vlastnosti displeje</t>
  </si>
  <si>
    <t xml:space="preserve">Obrazovka musí být chráněna sklem s úpravou proti odleskům, jas minimálně 400 nits. </t>
  </si>
  <si>
    <t>Displej musí obsahovat slot pro vestavění PC modulu.</t>
  </si>
  <si>
    <t>Ozvučení</t>
  </si>
  <si>
    <t>I/O displeje</t>
  </si>
  <si>
    <t>Hmotnost displeje</t>
  </si>
  <si>
    <t xml:space="preserve">Dotykem prstu, pomocí pasivního popisovače. 2 popisovače musí být součástí dodávky.
</t>
  </si>
  <si>
    <t>Je součástí displeje, min. 2x20W.</t>
  </si>
  <si>
    <t>Max 50 kg.</t>
  </si>
  <si>
    <t>Min. 75", rozlišení 3840x2160 bodů (UHD).</t>
  </si>
  <si>
    <t>PC modul pro interaktivní displej - minimální parametry</t>
  </si>
  <si>
    <t xml:space="preserve">CPU x86-64 kompatibilní, Passmark CPU Mark min. 4600 bodů dle www.cpubenchmark.net, 8GB RAM DDR4, pevný disk 128GB SSD, vestavěná Wi-Fi 2,4GHz i 5GHz ac, 2x USB 3.0, 2x USB 2.0, 1x USB-C, vstup pro mikrofon, výstup pro sluchátka, výstup HDMI, nainstalovaný 64bitový profesionální operační systém, aktuální CZ verze nabízená výrobcem. Kompatibilní se stávajícím počítačovým prostředím univerzity. OS podporovaný výrobcem (formou aktualizací) min. do roku 2025. Licence nesmí být formou upgrade ze starší verze OS. </t>
  </si>
  <si>
    <t>Součást dodávky</t>
  </si>
  <si>
    <t>Součástí dodávky je příslušenství pro instalaci na pojízdný motorizovaný stojan  a instalaci videokonference (držák VESA, držáky pro instalaci videokonferenční kamery a soundbaru, prodlužovací kabel 3x230V, prodlužovací aktivní USB kabel 3.0 min. 10m) a adaptér pro přenos LAN přes zásuvku 230V (2ks v balení).</t>
  </si>
  <si>
    <t>Další požadavky</t>
  </si>
  <si>
    <t>Instalace výše uvedené AV techniky, včetně instalace kabeláže včetně konektorů, displeje, videokonference, úklid materiálu, likvidace obalů, IT služby, dokumentace skutečného stavu. Předání díla. Zaškolení uživatele. Inženýring, systémové testy. Tabule bude umístěna v kampusu UJEP - Filozofická fakulta, místnost A313.</t>
  </si>
  <si>
    <t>1B</t>
  </si>
  <si>
    <t>1C</t>
  </si>
  <si>
    <t>Videokonference pro místnost A306</t>
  </si>
  <si>
    <t>Videokonference pro místnost A313</t>
  </si>
  <si>
    <t>Typ dodávaného zařízení</t>
  </si>
  <si>
    <t>Videokonferenční sestava pro střední a velké místnosti</t>
  </si>
  <si>
    <t>Min. 3x HDMI 2.0, audio výstup 3,5mm, digitální audio výstup, min. 5 x USB (z čehož min. 3x USB 3.0).</t>
  </si>
  <si>
    <t>Držák</t>
  </si>
  <si>
    <t>Kabelový HUB</t>
  </si>
  <si>
    <t>Rozbočovač k videokonferenci min. 1x HDMI, 2x USB 3.0, propojovací kabeláž pro nápájení a sdílení signálu</t>
  </si>
  <si>
    <t>Instalace</t>
  </si>
  <si>
    <t>Samostatný soundbar připojitelný k PC</t>
  </si>
  <si>
    <t>Kamera, reproduktor, mikrofon</t>
  </si>
  <si>
    <t>Na pojízdný stojan položky 1A</t>
  </si>
  <si>
    <t>Ostatní vybavení pro učebnu</t>
  </si>
  <si>
    <t>Pro ozvučení projekce (pro interaktivní tabuli), min. 2x20W, dálkové ovládání, připojení přes jack.</t>
  </si>
  <si>
    <t>All-in-one videokonferenční zařízení pro střední místnosti</t>
  </si>
  <si>
    <t>Přídavný bezdrátový prezentační modul, sdílení jedním kliknutím/stisknutím</t>
  </si>
  <si>
    <t>Umožňuje bezdrátový přenos obrazu jedním stisknutím/kliknutím do dodávaného videokonferenčního zařízení z PC/NTB</t>
  </si>
  <si>
    <t>Implementační příprava, doprava, montáž na stojan položky 1A, konfigurace, testování, zaškolení 2 pracovníků obsluhy v místě instalace (kampus UJEP - Filozofická fakulta, místnost A313). Součástí dodávky je kabeláž pro zprovoznění.</t>
  </si>
  <si>
    <t>Videokonferenční sestava: 
PTZ kamera:
4K rozlišení při 30 fps
12x optický zoom
Zorný úhel 80°
Automatické rámování konferujících osob či konference
Mechanické natáčení
Dálkový ovladač
Reproduktor pro videkonference s dostatečným výkonem
Mikrofon(y) - bezdrátový všesměrový mikrofon s dosahem 6m, nebo sada mikrofonů s tímto dosahem
Systém umožňuje připojit více mikrofonů do systému
Propojitelné s PC (audio, video)</t>
  </si>
  <si>
    <t>USB kabel</t>
  </si>
  <si>
    <t>min. 5 metrů</t>
  </si>
  <si>
    <t>All-in-one zařízení s možností externího mikrofonu
Kamera 4K rozlišení
Podpora dvou obrazovek
Zorný úhel 120°
Automatické rámování konferujících osob či mluvčího
Reproduktor vestavěný pro videkonference s dostatečným výkonem
Vestavěný mikrofon (mikrofonní pole)
Externí mikrofon(y) součástí dodávky - bezdrátový všesměrový mikrofon s dosahem 6m, nebo mikrofony s tímto dosahem.
Systém umožňuje připojit více mikrofonů do systému
Propojitelné s PC (audio, video)</t>
  </si>
  <si>
    <t>Mobilní stojan s držákem na dodávané zařízení</t>
  </si>
  <si>
    <t>Stojan na kolečkách pro nabízenou all-in-one videokonferenci + držák pro dodávané zařízení, preferujeme černé provedení. Výška 150 cm, součástí je  polička pro příslušenství a prodlužovací napájecí kabel 4x230V</t>
  </si>
  <si>
    <t>Implementační příprava, doprava, montáž na stojan, konfigurace, testování, zaškolení 2 pracovníků obsluhy v místě instalace (kampus UJEP - Filozofická fakulta, místnost A306). Součástí dodávky je kabeláž pro zprovoznění.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</si>
</sst>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9" x14ac:knownFonts="1">
    <font>
      <sz val="11"/>
      <color rgb="FF000000"/>
      <name val="Calibri"/>
      <family val="2"/>
      <charset val="238"/>
    </font>
    <font>
      <b/>
      <sz val="10"/>
      <color rgb="FF000000"/>
      <name val="Arial"/>
      <family val="2"/>
      <charset val="238"/>
    </font>
    <font>
      <sz val="10"/>
      <color rgb="FF000000"/>
      <name val="Arial"/>
      <family val="2"/>
      <charset val="238"/>
    </font>
    <font>
      <b/>
      <sz val="11"/>
      <color rgb="FF000000"/>
      <name val="Calibri"/>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1"/>
      <color rgb="FF000000"/>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D9D9D9"/>
      </patternFill>
    </fill>
    <fill>
      <patternFill patternType="solid">
        <fgColor rgb="FFCCFFCC"/>
        <bgColor rgb="FFCCFFFF"/>
      </patternFill>
    </fill>
  </fills>
  <borders count="15">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style="hair">
        <color auto="1"/>
      </left>
      <right style="hair">
        <color auto="1"/>
      </right>
      <top style="hair">
        <color auto="1"/>
      </top>
      <bottom/>
      <diagonal/>
    </border>
    <border>
      <left/>
      <right style="medium">
        <color auto="1"/>
      </right>
      <top/>
      <bottom/>
      <diagonal/>
    </border>
    <border>
      <left/>
      <right style="medium">
        <color auto="1"/>
      </right>
      <top/>
      <bottom style="medium">
        <color auto="1"/>
      </bottom>
      <diagonal/>
    </border>
  </borders>
  <cellStyleXfs count="5">
    <xf numFmtId="0" fontId="0" fillId="0" borderId="0"/>
    <xf numFmtId="0" fontId="7" fillId="0" borderId="0" applyBorder="0" applyProtection="0"/>
    <xf numFmtId="0" fontId="8" fillId="0" borderId="0"/>
    <xf numFmtId="0" fontId="8" fillId="0" borderId="0"/>
    <xf numFmtId="0" fontId="8" fillId="0" borderId="0"/>
  </cellStyleXfs>
  <cellXfs count="43">
    <xf numFmtId="0" fontId="0" fillId="0" borderId="0" xfId="0"/>
    <xf numFmtId="0" fontId="8" fillId="0" borderId="0" xfId="2"/>
    <xf numFmtId="0" fontId="1" fillId="0" borderId="3" xfId="2" applyFont="1" applyBorder="1" applyAlignment="1">
      <alignment horizontal="center"/>
    </xf>
    <xf numFmtId="0" fontId="1" fillId="2" borderId="3" xfId="2" applyFont="1" applyFill="1" applyBorder="1" applyAlignment="1">
      <alignment horizontal="center" wrapText="1"/>
    </xf>
    <xf numFmtId="0" fontId="1" fillId="0" borderId="3" xfId="2" applyFont="1" applyBorder="1" applyAlignment="1">
      <alignment horizontal="left"/>
    </xf>
    <xf numFmtId="0" fontId="1" fillId="4" borderId="4" xfId="2" applyFont="1" applyFill="1" applyBorder="1" applyAlignment="1">
      <alignment horizontal="left"/>
    </xf>
    <xf numFmtId="0" fontId="1" fillId="4" borderId="6" xfId="2" applyFont="1" applyFill="1" applyBorder="1" applyAlignment="1">
      <alignment vertical="top" wrapText="1"/>
    </xf>
    <xf numFmtId="0" fontId="2" fillId="5" borderId="7" xfId="2" applyFont="1" applyFill="1" applyBorder="1" applyAlignment="1">
      <alignment horizontal="center" vertical="top" wrapText="1"/>
    </xf>
    <xf numFmtId="0" fontId="1" fillId="4" borderId="4" xfId="2" applyFont="1" applyFill="1" applyBorder="1" applyAlignment="1">
      <alignment vertical="top" wrapText="1"/>
    </xf>
    <xf numFmtId="0" fontId="1" fillId="4" borderId="7" xfId="2" applyFont="1" applyFill="1" applyBorder="1" applyAlignment="1">
      <alignment horizontal="left" vertical="top" wrapText="1"/>
    </xf>
    <xf numFmtId="0" fontId="1" fillId="4" borderId="4" xfId="2" applyFont="1" applyFill="1" applyBorder="1" applyAlignment="1">
      <alignment horizontal="left" vertical="top" wrapText="1"/>
    </xf>
    <xf numFmtId="0" fontId="2" fillId="4" borderId="8" xfId="2" applyFont="1" applyFill="1" applyBorder="1" applyAlignment="1">
      <alignment vertical="top" wrapText="1"/>
    </xf>
    <xf numFmtId="0" fontId="4" fillId="4" borderId="8" xfId="2" applyFont="1" applyFill="1" applyBorder="1" applyAlignment="1">
      <alignment vertical="top" wrapText="1"/>
    </xf>
    <xf numFmtId="0" fontId="4" fillId="4" borderId="9" xfId="2" applyFont="1" applyFill="1" applyBorder="1" applyAlignment="1">
      <alignment vertical="top" wrapText="1"/>
    </xf>
    <xf numFmtId="0" fontId="2" fillId="4" borderId="6" xfId="2" applyFont="1" applyFill="1" applyBorder="1" applyAlignment="1">
      <alignment vertical="top" wrapText="1"/>
    </xf>
    <xf numFmtId="0" fontId="2" fillId="4" borderId="4" xfId="2" applyFont="1" applyFill="1" applyBorder="1" applyAlignment="1">
      <alignment vertical="top" wrapText="1"/>
    </xf>
    <xf numFmtId="0" fontId="2" fillId="4" borderId="0" xfId="2" applyFont="1" applyFill="1" applyBorder="1" applyAlignment="1">
      <alignment vertical="top" wrapText="1"/>
    </xf>
    <xf numFmtId="0" fontId="2" fillId="5" borderId="10" xfId="2" applyFont="1" applyFill="1" applyBorder="1" applyAlignment="1">
      <alignment horizontal="center" vertical="top" wrapText="1"/>
    </xf>
    <xf numFmtId="0" fontId="2" fillId="4" borderId="9" xfId="2" applyFont="1" applyFill="1" applyBorder="1" applyAlignment="1">
      <alignment vertical="top" wrapText="1"/>
    </xf>
    <xf numFmtId="0" fontId="6" fillId="4" borderId="8" xfId="2" applyFont="1" applyFill="1" applyBorder="1" applyAlignment="1">
      <alignment vertical="top" wrapText="1"/>
    </xf>
    <xf numFmtId="0" fontId="7" fillId="0" borderId="0" xfId="1" applyFont="1" applyBorder="1" applyProtection="1"/>
    <xf numFmtId="0" fontId="1" fillId="4" borderId="7" xfId="2" applyFont="1" applyFill="1" applyBorder="1" applyAlignment="1">
      <alignment horizontal="left" vertical="top" wrapText="1"/>
    </xf>
    <xf numFmtId="0" fontId="2" fillId="4" borderId="11" xfId="2" applyFont="1" applyFill="1" applyBorder="1" applyAlignment="1">
      <alignment vertical="top" wrapText="1"/>
    </xf>
    <xf numFmtId="0" fontId="2" fillId="4" borderId="12" xfId="2" applyFont="1" applyFill="1" applyBorder="1" applyAlignment="1">
      <alignment vertical="top" wrapText="1"/>
    </xf>
    <xf numFmtId="0" fontId="1" fillId="0" borderId="0" xfId="2" applyFont="1" applyBorder="1" applyAlignment="1">
      <alignment horizontal="center"/>
    </xf>
    <xf numFmtId="0" fontId="3" fillId="0" borderId="0" xfId="2" applyFont="1" applyBorder="1" applyAlignment="1">
      <alignment horizontal="center"/>
    </xf>
    <xf numFmtId="0" fontId="1" fillId="3" borderId="1" xfId="2" applyFont="1" applyFill="1" applyBorder="1" applyAlignment="1">
      <alignment horizontal="center"/>
    </xf>
    <xf numFmtId="0" fontId="1" fillId="2" borderId="2" xfId="2" applyFont="1" applyFill="1" applyBorder="1" applyAlignment="1">
      <alignment horizontal="center"/>
    </xf>
    <xf numFmtId="0" fontId="1" fillId="4" borderId="5" xfId="2" applyFont="1" applyFill="1" applyBorder="1" applyAlignment="1">
      <alignment horizontal="left"/>
    </xf>
    <xf numFmtId="0" fontId="1" fillId="4" borderId="7" xfId="2" applyFont="1" applyFill="1" applyBorder="1" applyAlignment="1">
      <alignment horizontal="left" vertical="top" wrapText="1"/>
    </xf>
    <xf numFmtId="0" fontId="1" fillId="4" borderId="4" xfId="2" applyFont="1" applyFill="1" applyBorder="1" applyAlignment="1">
      <alignment horizontal="center" vertical="top" wrapText="1"/>
    </xf>
    <xf numFmtId="0" fontId="5" fillId="5" borderId="4" xfId="2" applyFont="1" applyFill="1" applyBorder="1" applyAlignment="1">
      <alignment horizontal="center" vertical="top" wrapText="1"/>
    </xf>
    <xf numFmtId="0" fontId="7" fillId="5" borderId="4" xfId="1" applyFill="1" applyBorder="1" applyAlignment="1" applyProtection="1">
      <alignment horizontal="center" vertical="top" wrapText="1"/>
    </xf>
    <xf numFmtId="0" fontId="7" fillId="5" borderId="7" xfId="1" applyFill="1" applyBorder="1" applyAlignment="1" applyProtection="1">
      <alignment horizontal="center" vertical="top" wrapText="1"/>
    </xf>
    <xf numFmtId="0" fontId="6" fillId="4" borderId="4" xfId="2" applyFont="1" applyFill="1" applyBorder="1" applyAlignment="1">
      <alignment horizontal="left" vertical="top" wrapText="1"/>
    </xf>
    <xf numFmtId="0" fontId="2" fillId="5" borderId="4" xfId="2" applyFont="1" applyFill="1" applyBorder="1" applyAlignment="1">
      <alignment horizontal="center" vertical="top" wrapText="1"/>
    </xf>
    <xf numFmtId="164" fontId="3" fillId="0" borderId="3" xfId="2" applyNumberFormat="1" applyFont="1" applyBorder="1" applyAlignment="1">
      <alignment horizontal="center" wrapText="1"/>
    </xf>
    <xf numFmtId="164" fontId="1" fillId="0" borderId="3" xfId="2" applyNumberFormat="1" applyFont="1" applyBorder="1" applyAlignment="1">
      <alignment horizontal="center"/>
    </xf>
    <xf numFmtId="0" fontId="2" fillId="4" borderId="13" xfId="2" applyFont="1" applyFill="1" applyBorder="1" applyAlignment="1">
      <alignment horizontal="center" vertical="top" wrapText="1"/>
    </xf>
    <xf numFmtId="0" fontId="2" fillId="4" borderId="14" xfId="2" applyFont="1" applyFill="1" applyBorder="1" applyAlignment="1">
      <alignment horizontal="center" vertical="top" wrapText="1"/>
    </xf>
    <xf numFmtId="0" fontId="2" fillId="4" borderId="6" xfId="2" applyFont="1" applyFill="1" applyBorder="1" applyAlignment="1">
      <alignment horizontal="center" vertical="top"/>
    </xf>
    <xf numFmtId="0" fontId="2" fillId="4" borderId="8" xfId="2" applyFont="1" applyFill="1" applyBorder="1" applyAlignment="1">
      <alignment horizontal="center" vertical="top"/>
    </xf>
    <xf numFmtId="0" fontId="1" fillId="4" borderId="4" xfId="2" applyFont="1" applyFill="1" applyBorder="1" applyAlignment="1">
      <alignment horizontal="left"/>
    </xf>
  </cellXfs>
  <cellStyles count="5">
    <cellStyle name="Hypertextový odkaz" xfId="1" builtinId="8"/>
    <cellStyle name="Normální" xfId="0" builtinId="0"/>
    <cellStyle name="Normální 2" xfId="2"/>
    <cellStyle name="Normální 2 2" xfId="3"/>
    <cellStyle name="Normální 3"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1459080</xdr:colOff>
      <xdr:row>0</xdr:row>
      <xdr:rowOff>38880</xdr:rowOff>
    </xdr:from>
    <xdr:to>
      <xdr:col>4</xdr:col>
      <xdr:colOff>1048680</xdr:colOff>
      <xdr:row>6</xdr:row>
      <xdr:rowOff>128880</xdr:rowOff>
    </xdr:to>
    <xdr:pic>
      <xdr:nvPicPr>
        <xdr:cNvPr id="2" name="Obrázek 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10267560" y="38880"/>
          <a:ext cx="1595160" cy="123300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MK59"/>
  <sheetViews>
    <sheetView tabSelected="1" topLeftCell="A4" zoomScale="110" zoomScaleNormal="110" workbookViewId="0">
      <selection activeCell="A8" sqref="A8:E8"/>
    </sheetView>
  </sheetViews>
  <sheetFormatPr defaultColWidth="8.7109375" defaultRowHeight="15" x14ac:dyDescent="0.25"/>
  <cols>
    <col min="1" max="1" width="34.28515625" style="1" customWidth="1"/>
    <col min="2" max="2" width="41" style="1" customWidth="1"/>
    <col min="3" max="3" width="49.140625" style="1" customWidth="1"/>
    <col min="4" max="4" width="28.42578125" style="1" customWidth="1"/>
    <col min="5" max="5" width="17" style="1" customWidth="1"/>
    <col min="6" max="1025" width="8.7109375" style="1"/>
  </cols>
  <sheetData>
    <row r="7" spans="1:5" x14ac:dyDescent="0.25">
      <c r="A7" s="24" t="s">
        <v>3</v>
      </c>
      <c r="B7" s="24"/>
      <c r="C7" s="24"/>
      <c r="D7" s="24"/>
      <c r="E7" s="24"/>
    </row>
    <row r="8" spans="1:5" x14ac:dyDescent="0.25">
      <c r="A8" s="25"/>
      <c r="B8" s="25"/>
      <c r="C8" s="25"/>
      <c r="D8" s="25"/>
      <c r="E8" s="25"/>
    </row>
    <row r="9" spans="1:5" ht="26.25" x14ac:dyDescent="0.25">
      <c r="A9" s="2" t="s">
        <v>4</v>
      </c>
      <c r="B9" s="2" t="s">
        <v>5</v>
      </c>
      <c r="C9" s="2" t="s">
        <v>6</v>
      </c>
      <c r="D9" s="2" t="s">
        <v>7</v>
      </c>
      <c r="E9" s="3" t="s">
        <v>8</v>
      </c>
    </row>
    <row r="10" spans="1:5" x14ac:dyDescent="0.25">
      <c r="A10" s="2" t="s">
        <v>9</v>
      </c>
      <c r="B10" s="4" t="s">
        <v>24</v>
      </c>
      <c r="C10" s="2">
        <v>1</v>
      </c>
      <c r="D10" s="36">
        <v>120000</v>
      </c>
      <c r="E10" s="37">
        <f>D10*C10</f>
        <v>120000</v>
      </c>
    </row>
    <row r="11" spans="1:5" x14ac:dyDescent="0.25">
      <c r="A11" s="2" t="s">
        <v>46</v>
      </c>
      <c r="B11" s="4" t="s">
        <v>49</v>
      </c>
      <c r="C11" s="2">
        <v>1</v>
      </c>
      <c r="D11" s="36">
        <v>70000</v>
      </c>
      <c r="E11" s="37">
        <f>D11*C11</f>
        <v>70000</v>
      </c>
    </row>
    <row r="12" spans="1:5" x14ac:dyDescent="0.25">
      <c r="A12" s="2" t="s">
        <v>47</v>
      </c>
      <c r="B12" s="4" t="s">
        <v>48</v>
      </c>
      <c r="C12" s="2">
        <v>1</v>
      </c>
      <c r="D12" s="36">
        <v>70000</v>
      </c>
      <c r="E12" s="37">
        <f>D12*C12</f>
        <v>70000</v>
      </c>
    </row>
    <row r="15" spans="1:5" x14ac:dyDescent="0.25">
      <c r="A15" s="26" t="s">
        <v>10</v>
      </c>
      <c r="B15" s="26"/>
      <c r="C15" s="26"/>
      <c r="D15" s="26"/>
      <c r="E15" s="26"/>
    </row>
    <row r="16" spans="1:5" x14ac:dyDescent="0.25">
      <c r="A16" s="27"/>
      <c r="B16" s="27"/>
      <c r="C16" s="27"/>
      <c r="D16" s="27"/>
      <c r="E16" s="27"/>
    </row>
    <row r="17" spans="1:5" ht="25.5" x14ac:dyDescent="0.25">
      <c r="A17" s="5" t="str">
        <f>A10</f>
        <v>1A</v>
      </c>
      <c r="B17" s="28" t="s">
        <v>11</v>
      </c>
      <c r="C17" s="28"/>
      <c r="D17" s="6" t="s">
        <v>12</v>
      </c>
      <c r="E17" s="7"/>
    </row>
    <row r="18" spans="1:5" ht="33" customHeight="1" x14ac:dyDescent="0.25">
      <c r="A18" s="8" t="str">
        <f>B10</f>
        <v>Interaktivní 75" displej s PC modulem a příslušenstvím</v>
      </c>
      <c r="B18" s="29"/>
      <c r="C18" s="29"/>
      <c r="D18" s="10" t="s">
        <v>13</v>
      </c>
      <c r="E18" s="7"/>
    </row>
    <row r="19" spans="1:5" x14ac:dyDescent="0.25">
      <c r="A19" s="11" t="s">
        <v>14</v>
      </c>
      <c r="B19" s="30">
        <v>1</v>
      </c>
      <c r="C19" s="30"/>
      <c r="D19" s="10" t="s">
        <v>15</v>
      </c>
      <c r="E19" s="7"/>
    </row>
    <row r="20" spans="1:5" ht="26.25" customHeight="1" x14ac:dyDescent="0.25">
      <c r="A20" s="12" t="s">
        <v>16</v>
      </c>
      <c r="B20" s="31"/>
      <c r="C20" s="31"/>
      <c r="D20" s="9" t="s">
        <v>17</v>
      </c>
      <c r="E20" s="7"/>
    </row>
    <row r="21" spans="1:5" ht="25.5" x14ac:dyDescent="0.25">
      <c r="A21" s="13" t="s">
        <v>18</v>
      </c>
      <c r="B21" s="31"/>
      <c r="C21" s="31"/>
      <c r="D21" s="29"/>
      <c r="E21" s="29"/>
    </row>
    <row r="22" spans="1:5" ht="34.5" customHeight="1" x14ac:dyDescent="0.25">
      <c r="A22" s="14" t="s">
        <v>19</v>
      </c>
      <c r="B22" s="15" t="s">
        <v>25</v>
      </c>
      <c r="C22" s="15" t="s">
        <v>39</v>
      </c>
      <c r="D22" s="31"/>
      <c r="E22" s="31"/>
    </row>
    <row r="23" spans="1:5" x14ac:dyDescent="0.25">
      <c r="A23" s="16"/>
      <c r="B23" s="15" t="s">
        <v>26</v>
      </c>
      <c r="C23" s="15" t="s">
        <v>27</v>
      </c>
      <c r="D23" s="17"/>
      <c r="E23" s="7"/>
    </row>
    <row r="24" spans="1:5" ht="41.25" customHeight="1" thickBot="1" x14ac:dyDescent="0.3">
      <c r="A24" s="18"/>
      <c r="B24" s="11" t="s">
        <v>28</v>
      </c>
      <c r="C24" s="19" t="s">
        <v>36</v>
      </c>
      <c r="D24" s="17"/>
      <c r="E24" s="7"/>
    </row>
    <row r="25" spans="1:5" ht="48" customHeight="1" thickBot="1" x14ac:dyDescent="0.3">
      <c r="A25" s="18"/>
      <c r="B25" s="11" t="s">
        <v>29</v>
      </c>
      <c r="C25" s="11" t="s">
        <v>31</v>
      </c>
      <c r="D25" s="32"/>
      <c r="E25" s="32"/>
    </row>
    <row r="26" spans="1:5" ht="30.75" customHeight="1" thickBot="1" x14ac:dyDescent="0.3">
      <c r="A26" s="18"/>
      <c r="B26" s="11" t="s">
        <v>30</v>
      </c>
      <c r="C26" s="11" t="s">
        <v>32</v>
      </c>
      <c r="D26" s="32"/>
      <c r="E26" s="32"/>
    </row>
    <row r="27" spans="1:5" ht="19.5" customHeight="1" thickBot="1" x14ac:dyDescent="0.3">
      <c r="A27" s="18"/>
      <c r="B27" s="11" t="s">
        <v>33</v>
      </c>
      <c r="C27" s="11" t="s">
        <v>37</v>
      </c>
      <c r="D27" s="32"/>
      <c r="E27" s="32"/>
    </row>
    <row r="28" spans="1:5" ht="31.5" customHeight="1" thickBot="1" x14ac:dyDescent="0.3">
      <c r="A28" s="18"/>
      <c r="B28" s="15" t="s">
        <v>34</v>
      </c>
      <c r="C28" s="23" t="s">
        <v>52</v>
      </c>
      <c r="D28" s="17"/>
      <c r="E28" s="7"/>
    </row>
    <row r="29" spans="1:5" ht="26.25" customHeight="1" thickBot="1" x14ac:dyDescent="0.3">
      <c r="A29" s="18"/>
      <c r="B29" s="22" t="s">
        <v>35</v>
      </c>
      <c r="C29" s="15" t="s">
        <v>38</v>
      </c>
      <c r="D29" s="33"/>
      <c r="E29" s="32"/>
    </row>
    <row r="30" spans="1:5" ht="147.75" customHeight="1" thickBot="1" x14ac:dyDescent="0.3">
      <c r="A30" s="16"/>
      <c r="B30" s="15" t="s">
        <v>40</v>
      </c>
      <c r="C30" s="11" t="s">
        <v>41</v>
      </c>
      <c r="D30" s="17"/>
      <c r="E30" s="7"/>
    </row>
    <row r="31" spans="1:5" ht="84.75" customHeight="1" thickBot="1" x14ac:dyDescent="0.3">
      <c r="A31" s="16"/>
      <c r="B31" s="15" t="s">
        <v>42</v>
      </c>
      <c r="C31" s="11" t="s">
        <v>43</v>
      </c>
      <c r="D31" s="17"/>
      <c r="E31" s="7"/>
    </row>
    <row r="32" spans="1:5" ht="87.75" customHeight="1" thickBot="1" x14ac:dyDescent="0.3">
      <c r="A32" s="16"/>
      <c r="B32" s="15" t="s">
        <v>44</v>
      </c>
      <c r="C32" s="11" t="s">
        <v>45</v>
      </c>
      <c r="D32" s="17"/>
      <c r="E32" s="7"/>
    </row>
    <row r="33" spans="1:5" ht="13.9" customHeight="1" thickBot="1" x14ac:dyDescent="0.3">
      <c r="A33" s="15" t="s">
        <v>20</v>
      </c>
      <c r="B33" s="34" t="s">
        <v>21</v>
      </c>
      <c r="C33" s="34"/>
      <c r="D33" s="35"/>
      <c r="E33" s="35"/>
    </row>
    <row r="35" spans="1:5" ht="15.75" thickBot="1" x14ac:dyDescent="0.3">
      <c r="A35" s="20"/>
    </row>
    <row r="36" spans="1:5" ht="26.25" thickBot="1" x14ac:dyDescent="0.3">
      <c r="A36" s="5" t="str">
        <f>A11</f>
        <v>1B</v>
      </c>
      <c r="B36" s="42" t="s">
        <v>11</v>
      </c>
      <c r="C36" s="42"/>
      <c r="D36" s="6" t="s">
        <v>12</v>
      </c>
      <c r="E36" s="7"/>
    </row>
    <row r="37" spans="1:5" ht="35.25" customHeight="1" thickBot="1" x14ac:dyDescent="0.3">
      <c r="A37" s="8" t="str">
        <f>B11</f>
        <v>Videokonference pro místnost A313</v>
      </c>
      <c r="B37" s="29"/>
      <c r="C37" s="29"/>
      <c r="D37" s="10" t="s">
        <v>13</v>
      </c>
      <c r="E37" s="7"/>
    </row>
    <row r="38" spans="1:5" ht="15.75" thickBot="1" x14ac:dyDescent="0.3">
      <c r="A38" s="11" t="s">
        <v>14</v>
      </c>
      <c r="B38" s="30">
        <v>1</v>
      </c>
      <c r="C38" s="30"/>
      <c r="D38" s="10" t="s">
        <v>15</v>
      </c>
      <c r="E38" s="7"/>
    </row>
    <row r="39" spans="1:5" ht="26.25" thickBot="1" x14ac:dyDescent="0.3">
      <c r="A39" s="12" t="s">
        <v>16</v>
      </c>
      <c r="B39" s="31"/>
      <c r="C39" s="31"/>
      <c r="D39" s="21" t="s">
        <v>17</v>
      </c>
      <c r="E39" s="7"/>
    </row>
    <row r="40" spans="1:5" ht="15.75" thickBot="1" x14ac:dyDescent="0.3">
      <c r="A40" s="14" t="s">
        <v>19</v>
      </c>
      <c r="B40" s="15" t="s">
        <v>50</v>
      </c>
      <c r="C40" s="15" t="s">
        <v>51</v>
      </c>
      <c r="D40" s="31"/>
      <c r="E40" s="31"/>
    </row>
    <row r="41" spans="1:5" ht="171.75" customHeight="1" thickBot="1" x14ac:dyDescent="0.3">
      <c r="A41" s="16"/>
      <c r="B41" s="15" t="s">
        <v>58</v>
      </c>
      <c r="C41" s="15" t="s">
        <v>66</v>
      </c>
      <c r="D41" s="17"/>
      <c r="E41" s="7"/>
    </row>
    <row r="42" spans="1:5" ht="15.75" thickBot="1" x14ac:dyDescent="0.3">
      <c r="A42" s="18"/>
      <c r="B42" s="11" t="s">
        <v>53</v>
      </c>
      <c r="C42" s="11" t="s">
        <v>59</v>
      </c>
      <c r="D42" s="32"/>
      <c r="E42" s="32"/>
    </row>
    <row r="43" spans="1:5" ht="26.25" thickBot="1" x14ac:dyDescent="0.3">
      <c r="A43" s="18"/>
      <c r="B43" s="11" t="s">
        <v>54</v>
      </c>
      <c r="C43" s="11" t="s">
        <v>55</v>
      </c>
      <c r="D43" s="32"/>
      <c r="E43" s="32"/>
    </row>
    <row r="44" spans="1:5" ht="64.5" thickBot="1" x14ac:dyDescent="0.3">
      <c r="A44" s="18"/>
      <c r="B44" s="22" t="s">
        <v>56</v>
      </c>
      <c r="C44" s="15" t="s">
        <v>65</v>
      </c>
      <c r="D44" s="33"/>
      <c r="E44" s="32"/>
    </row>
    <row r="45" spans="1:5" ht="26.25" thickBot="1" x14ac:dyDescent="0.3">
      <c r="A45" s="40" t="s">
        <v>60</v>
      </c>
      <c r="B45" s="15" t="s">
        <v>57</v>
      </c>
      <c r="C45" s="23" t="s">
        <v>61</v>
      </c>
      <c r="D45" s="17"/>
      <c r="E45" s="7"/>
    </row>
    <row r="46" spans="1:5" ht="15.75" thickBot="1" x14ac:dyDescent="0.3">
      <c r="A46" s="41"/>
      <c r="B46" s="15" t="s">
        <v>67</v>
      </c>
      <c r="C46" s="15" t="s">
        <v>68</v>
      </c>
      <c r="D46" s="17"/>
      <c r="E46" s="7"/>
    </row>
    <row r="47" spans="1:5" ht="15.75" thickBot="1" x14ac:dyDescent="0.3">
      <c r="A47" s="15" t="s">
        <v>20</v>
      </c>
      <c r="B47" s="34" t="s">
        <v>21</v>
      </c>
      <c r="C47" s="34"/>
      <c r="D47" s="35"/>
      <c r="E47" s="35"/>
    </row>
    <row r="49" spans="1:5" ht="15.75" thickBot="1" x14ac:dyDescent="0.3"/>
    <row r="50" spans="1:5" ht="26.25" thickBot="1" x14ac:dyDescent="0.3">
      <c r="A50" s="5" t="str">
        <f>A12</f>
        <v>1C</v>
      </c>
      <c r="B50" s="42" t="s">
        <v>11</v>
      </c>
      <c r="C50" s="42"/>
      <c r="D50" s="6" t="s">
        <v>12</v>
      </c>
      <c r="E50" s="7"/>
    </row>
    <row r="51" spans="1:5" ht="26.25" thickBot="1" x14ac:dyDescent="0.3">
      <c r="A51" s="8" t="str">
        <f>B12</f>
        <v>Videokonference pro místnost A306</v>
      </c>
      <c r="B51" s="29"/>
      <c r="C51" s="29"/>
      <c r="D51" s="10" t="s">
        <v>13</v>
      </c>
      <c r="E51" s="7"/>
    </row>
    <row r="52" spans="1:5" ht="15.75" thickBot="1" x14ac:dyDescent="0.3">
      <c r="A52" s="11" t="s">
        <v>14</v>
      </c>
      <c r="B52" s="30">
        <v>1</v>
      </c>
      <c r="C52" s="30"/>
      <c r="D52" s="10" t="s">
        <v>15</v>
      </c>
      <c r="E52" s="7"/>
    </row>
    <row r="53" spans="1:5" ht="26.25" thickBot="1" x14ac:dyDescent="0.3">
      <c r="A53" s="12" t="s">
        <v>16</v>
      </c>
      <c r="B53" s="31"/>
      <c r="C53" s="31"/>
      <c r="D53" s="21" t="s">
        <v>17</v>
      </c>
      <c r="E53" s="7"/>
    </row>
    <row r="54" spans="1:5" ht="15.75" thickBot="1" x14ac:dyDescent="0.3">
      <c r="A54" s="14" t="s">
        <v>19</v>
      </c>
      <c r="B54" s="15" t="s">
        <v>50</v>
      </c>
      <c r="C54" s="15" t="s">
        <v>62</v>
      </c>
      <c r="D54" s="31"/>
      <c r="E54" s="31"/>
    </row>
    <row r="55" spans="1:5" ht="171" customHeight="1" thickBot="1" x14ac:dyDescent="0.3">
      <c r="A55" s="38"/>
      <c r="B55" s="15" t="s">
        <v>58</v>
      </c>
      <c r="C55" s="15" t="s">
        <v>69</v>
      </c>
      <c r="D55" s="17"/>
      <c r="E55" s="7"/>
    </row>
    <row r="56" spans="1:5" ht="39" thickBot="1" x14ac:dyDescent="0.3">
      <c r="A56" s="38"/>
      <c r="B56" s="11" t="s">
        <v>63</v>
      </c>
      <c r="C56" s="11" t="s">
        <v>64</v>
      </c>
      <c r="D56" s="32"/>
      <c r="E56" s="32"/>
    </row>
    <row r="57" spans="1:5" ht="64.5" thickBot="1" x14ac:dyDescent="0.3">
      <c r="A57" s="38"/>
      <c r="B57" s="22" t="s">
        <v>70</v>
      </c>
      <c r="C57" s="15" t="s">
        <v>71</v>
      </c>
      <c r="D57" s="33"/>
      <c r="E57" s="32"/>
    </row>
    <row r="58" spans="1:5" ht="64.5" thickBot="1" x14ac:dyDescent="0.3">
      <c r="A58" s="39"/>
      <c r="B58" s="22" t="s">
        <v>56</v>
      </c>
      <c r="C58" s="15" t="s">
        <v>72</v>
      </c>
      <c r="D58" s="33"/>
      <c r="E58" s="32"/>
    </row>
    <row r="59" spans="1:5" ht="15.75" thickBot="1" x14ac:dyDescent="0.3">
      <c r="A59" s="15" t="s">
        <v>20</v>
      </c>
      <c r="B59" s="34" t="s">
        <v>21</v>
      </c>
      <c r="C59" s="34"/>
      <c r="D59" s="35"/>
      <c r="E59" s="35"/>
    </row>
  </sheetData>
  <mergeCells count="39">
    <mergeCell ref="A55:A58"/>
    <mergeCell ref="D58:E58"/>
    <mergeCell ref="A45:A46"/>
    <mergeCell ref="D56:E56"/>
    <mergeCell ref="D57:E57"/>
    <mergeCell ref="B59:C59"/>
    <mergeCell ref="D59:E59"/>
    <mergeCell ref="B52:C52"/>
    <mergeCell ref="B53:C53"/>
    <mergeCell ref="D54:E54"/>
    <mergeCell ref="D44:E44"/>
    <mergeCell ref="B47:C47"/>
    <mergeCell ref="D47:E47"/>
    <mergeCell ref="B50:C50"/>
    <mergeCell ref="B51:C51"/>
    <mergeCell ref="D40:E40"/>
    <mergeCell ref="D42:E42"/>
    <mergeCell ref="D43:E43"/>
    <mergeCell ref="B36:C36"/>
    <mergeCell ref="B37:C37"/>
    <mergeCell ref="B38:C38"/>
    <mergeCell ref="B39:C39"/>
    <mergeCell ref="D22:E22"/>
    <mergeCell ref="D27:E27"/>
    <mergeCell ref="D29:E29"/>
    <mergeCell ref="B33:C33"/>
    <mergeCell ref="D33:E33"/>
    <mergeCell ref="D26:E26"/>
    <mergeCell ref="D25:E25"/>
    <mergeCell ref="B18:C18"/>
    <mergeCell ref="B19:C19"/>
    <mergeCell ref="B20:C20"/>
    <mergeCell ref="B21:C21"/>
    <mergeCell ref="D21:E21"/>
    <mergeCell ref="A7:E7"/>
    <mergeCell ref="A8:E8"/>
    <mergeCell ref="A15:E15"/>
    <mergeCell ref="A16:E16"/>
    <mergeCell ref="B17:C17"/>
  </mergeCells>
  <pageMargins left="0.7" right="0.7" top="0.78749999999999998" bottom="0.78749999999999998"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110" zoomScaleNormal="11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22</v>
      </c>
    </row>
    <row r="2" spans="1:4" x14ac:dyDescent="0.25">
      <c r="C2" t="s">
        <v>2</v>
      </c>
      <c r="D2" t="s">
        <v>23</v>
      </c>
    </row>
    <row r="3" spans="1:4" x14ac:dyDescent="0.25">
      <c r="A3" t="s">
        <v>0</v>
      </c>
    </row>
    <row r="5" spans="1:4" x14ac:dyDescent="0.25">
      <c r="B5" t="s">
        <v>1</v>
      </c>
    </row>
  </sheetData>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129</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srajbrv</dc:creator>
  <dc:description/>
  <cp:lastModifiedBy>Daniel Tschunko</cp:lastModifiedBy>
  <cp:revision>7</cp:revision>
  <cp:lastPrinted>2021-04-09T07:46:25Z</cp:lastPrinted>
  <dcterms:created xsi:type="dcterms:W3CDTF">2014-07-09T13:26:05Z</dcterms:created>
  <dcterms:modified xsi:type="dcterms:W3CDTF">2022-10-31T15:12:22Z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