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DNS\DNS_2018_2026\ICT\DNS ICT 2022\50. DNS_2022_0167_Kubištová,Vomáčková_PF\"/>
    </mc:Choice>
  </mc:AlternateContent>
  <bookViews>
    <workbookView xWindow="0" yWindow="0" windowWidth="28800" windowHeight="12330" tabRatio="500"/>
  </bookViews>
  <sheets>
    <sheet name="List1" sheetId="1" r:id="rId1"/>
  </sheet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E13" i="1" l="1"/>
  <c r="E12" i="1"/>
  <c r="E11" i="1"/>
  <c r="E10" i="1"/>
  <c r="E14" i="1" l="1"/>
  <c r="E19" i="1"/>
  <c r="E23" i="1" s="1"/>
</calcChain>
</file>

<file path=xl/sharedStrings.xml><?xml version="1.0" encoding="utf-8"?>
<sst xmlns="http://schemas.openxmlformats.org/spreadsheetml/2006/main" count="177" uniqueCount="122">
  <si>
    <t xml:space="preserve">Příloha č.1  Podrobná specifikace položek </t>
  </si>
  <si>
    <t>Položka</t>
  </si>
  <si>
    <t>Předmět</t>
  </si>
  <si>
    <t>Ks</t>
  </si>
  <si>
    <t>Cena za kus bez DPH</t>
  </si>
  <si>
    <t>Maximální cena celkem bez DPH</t>
  </si>
  <si>
    <t>Uchazeč doplní do zelených políček konkrétní zboží a komponenty, které nabízí.</t>
  </si>
  <si>
    <t>Požadavek</t>
  </si>
  <si>
    <t>Nabídková cena bez DPH za kus (Kč)</t>
  </si>
  <si>
    <t>Nabídková cena celkem bez DPH</t>
  </si>
  <si>
    <t xml:space="preserve">Počet kusů: </t>
  </si>
  <si>
    <t>DPH</t>
  </si>
  <si>
    <t>Nabídková cena celkem včetně DPH</t>
  </si>
  <si>
    <t>Minimální konfigurace:</t>
  </si>
  <si>
    <t>Záruka</t>
  </si>
  <si>
    <t>2 roky</t>
  </si>
  <si>
    <t>1A</t>
  </si>
  <si>
    <t>2A</t>
  </si>
  <si>
    <t>Předpokládaná max.cena celkem bez DPH</t>
  </si>
  <si>
    <t>Typ</t>
  </si>
  <si>
    <t>Rozlišení displeje</t>
  </si>
  <si>
    <t>Procesor:</t>
  </si>
  <si>
    <t>Paměť RAM</t>
  </si>
  <si>
    <t>Disk</t>
  </si>
  <si>
    <t xml:space="preserve">USB porty: </t>
  </si>
  <si>
    <t>Operační systém:</t>
  </si>
  <si>
    <t>64bitový operační systém, aktuální verze nabízená výrobcem. Kompatibilní se stávajícím počítačovým prostředím univerzity.  OS podporovaný výrobcem (formou aktualizací) min. do roku 2025. Licence nesmí být formou upgrade ze starší verze OS</t>
  </si>
  <si>
    <t>Klávesnice a touchpad</t>
  </si>
  <si>
    <t>Nabízený produkt</t>
  </si>
  <si>
    <t>Produktové číslo (kód výrobce)</t>
  </si>
  <si>
    <t>Notebook</t>
  </si>
  <si>
    <t>Grafický výstup</t>
  </si>
  <si>
    <t>Hmotnost</t>
  </si>
  <si>
    <t>Počítačová skříň:</t>
  </si>
  <si>
    <t>Zdroj:</t>
  </si>
  <si>
    <t>Záruční doba</t>
  </si>
  <si>
    <t xml:space="preserve">Další požadavky: </t>
  </si>
  <si>
    <t>Účastník doplní do zelených políček konkrétní zboží a komponenty, které nabízí.</t>
  </si>
  <si>
    <t>Nabídková cena za kus bez DPH (Kč)</t>
  </si>
  <si>
    <t>Počet kusů:</t>
  </si>
  <si>
    <t>Zařízení:</t>
  </si>
  <si>
    <t>Záruka:</t>
  </si>
  <si>
    <t>1B</t>
  </si>
  <si>
    <t>Monitor</t>
  </si>
  <si>
    <t>Dataprojektor</t>
  </si>
  <si>
    <t>1C</t>
  </si>
  <si>
    <t>PC</t>
  </si>
  <si>
    <t>1D</t>
  </si>
  <si>
    <t>Multifunkční tiskárna</t>
  </si>
  <si>
    <t>Cestovní notebook 14"</t>
  </si>
  <si>
    <t>Nabízený produkt (produktové číslo)</t>
  </si>
  <si>
    <t>3LCD nebo DLP technologie (preferujeme 3LCD), svítivost min3500 Alm, nativní rozlišení FullHD (1920x1080 bodů), 16:9, kontrast min. 16000:1, životnost lampy v režimu NORMAL min 5000 hodin ; rozhraní: D-Sub, USB, HDMI, zoom: ANO, rozsah úhlopříčky promítaného obrazu 34" (či méně) - 300" (či více)</t>
  </si>
  <si>
    <t xml:space="preserve">min. 2 roky </t>
  </si>
  <si>
    <t>Úhlopříčka</t>
  </si>
  <si>
    <t>úhlopříčka min. 23,8"</t>
  </si>
  <si>
    <t>Rozlišení</t>
  </si>
  <si>
    <t>Full HD 1920x1080</t>
  </si>
  <si>
    <t>Grafické vstupy</t>
  </si>
  <si>
    <t>HDMI, DVI nebo display port</t>
  </si>
  <si>
    <t>Technologie</t>
  </si>
  <si>
    <t>LCD IPS/PLS s LED podsvícením</t>
  </si>
  <si>
    <t>Jas</t>
  </si>
  <si>
    <t>min 250cd/m2</t>
  </si>
  <si>
    <t xml:space="preserve">Odezva </t>
  </si>
  <si>
    <t>max 5 ms</t>
  </si>
  <si>
    <t>kabely</t>
  </si>
  <si>
    <t xml:space="preserve">propojovací kabel k PC  v délce min1,8 m součástí dodávky </t>
  </si>
  <si>
    <t>min. 2 roky</t>
  </si>
  <si>
    <t>PF</t>
  </si>
  <si>
    <t>Nabízený produkt (typ + ev. produktové číslo)</t>
  </si>
  <si>
    <t>Minimální konfigurace PC:</t>
  </si>
  <si>
    <t>konektory na sluchátka a mikrofon.</t>
  </si>
  <si>
    <t>2x USB (z toho alespoň 1x USB 3.x) na předním panelu nebo zvrchu</t>
  </si>
  <si>
    <t>Min. 400W, certifikace 80 PLUS</t>
  </si>
  <si>
    <t>CPU x86-64 kompatibilní, PassMark CPU Mark min. 18500 bodů dle www.cpubenchmark.net. Dodavatel uvede celkovou průměrnou hodnotu bodů ze všech měření. Tuto hodnotu zadavatel doporučuje doložit printscreenem ze stránky www.cpubenchmark.net</t>
  </si>
  <si>
    <t>Konektivita</t>
  </si>
  <si>
    <t>GLAN (RJ-45), Wi-Fi a/b/g/n</t>
  </si>
  <si>
    <t>Min. 16 GB DDR4 RAM (může být i v 2x8GB kombinaci)</t>
  </si>
  <si>
    <t>SSD M.2 NVME, min 1TB</t>
  </si>
  <si>
    <t>Grafické karta / výstupy</t>
  </si>
  <si>
    <t>Ano (může být integrovaná), 2x digitální výstupy, min 1x HDMI na propojení s dataprojektorem, druhý digitální výstup na propojení s monitorem - vstup monitoru 1B musí být kompatibilní (lze řešit i redukcí)</t>
  </si>
  <si>
    <t xml:space="preserve">64bitový profesionální operační systém, aktuální verze nabízená výrobcem. Kompatibilní se stávajícím počítačovým prostředím univerzity.  OS podporovaný výrobcem (formou aktualizací) min. do roku 2025. </t>
  </si>
  <si>
    <t>Externě dodané příslušenství</t>
  </si>
  <si>
    <t>Myš a klávesnice</t>
  </si>
  <si>
    <t>USB klávesnice + myš součástí dodávky</t>
  </si>
  <si>
    <t>Nezaplombovaná case - oprávněným zaměstnancům zadavatele musí být i v záruční době umožněno otevření skříně počítače a instalace dalších komponent PC.</t>
  </si>
  <si>
    <t>multifunkční laserová černobílá tiskárna</t>
  </si>
  <si>
    <t>Formáty papíru:</t>
  </si>
  <si>
    <t>tisk až do formátu A4, skenování až do formátu A4</t>
  </si>
  <si>
    <t>Tisk:</t>
  </si>
  <si>
    <t>rozlišení min.600 DPI</t>
  </si>
  <si>
    <t>Rychlost tisku:</t>
  </si>
  <si>
    <t>rychlost tisku 20str/min A4</t>
  </si>
  <si>
    <t>Zásobníky:</t>
  </si>
  <si>
    <t xml:space="preserve">vstupní zásobník s kapacitou alespoň 150 listů. </t>
  </si>
  <si>
    <t>Skener:</t>
  </si>
  <si>
    <t xml:space="preserve">rozlišení min. 600 DPI plochý </t>
  </si>
  <si>
    <t>Rozhraní</t>
  </si>
  <si>
    <t>USB, WiFi</t>
  </si>
  <si>
    <t>zařízení musí být dodané "připravené k použítí" (včetně toneru a dalšího nezbytného spotřebního materiálu / příslušenství).Preferujeme tiskárnu s nízkou cenou toneru.</t>
  </si>
  <si>
    <t>zařízení musí být dodané "připravené k použítí" (včetně tonerů a dalšího nezbytného spotřebního materiálu / příslušenství)</t>
  </si>
  <si>
    <t>Úhlopříčka displeje</t>
  </si>
  <si>
    <t>14"</t>
  </si>
  <si>
    <t>min. 1920 x 1080 (Full HD) IPS</t>
  </si>
  <si>
    <t>Jas displeje</t>
  </si>
  <si>
    <t>min. 300cd/m2</t>
  </si>
  <si>
    <t>CPU x86-64 kompatibilní, PassMark CPU Mark min. 15500 bodů (2500 single thread) dle www.cpubenchmark.net, celková průměrná hodnota bodů ze všech měření dle www.cpubenchmark.net</t>
  </si>
  <si>
    <t>16GB</t>
  </si>
  <si>
    <t>Min. PCIe NVMe 512GB</t>
  </si>
  <si>
    <t>HDMI</t>
  </si>
  <si>
    <t>Síťová bezdrátová konektivita</t>
  </si>
  <si>
    <t>WiFi ax</t>
  </si>
  <si>
    <t>Ano min. 3 x, z toho alespoň 1x USB Type-A</t>
  </si>
  <si>
    <t>Kapacita baterie</t>
  </si>
  <si>
    <t>Min. 56 Wh</t>
  </si>
  <si>
    <t>Další vybavení</t>
  </si>
  <si>
    <t>Webkamera, Čtečka paměťových karet, podpora DisplayPort a Power Delivery, TPM 2.0</t>
  </si>
  <si>
    <t>Vestavěné, klávesnice podsvícená</t>
  </si>
  <si>
    <t>Materiál šasi</t>
  </si>
  <si>
    <t>kov</t>
  </si>
  <si>
    <t>Ostatní</t>
  </si>
  <si>
    <t>Maximálně 1,4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</si>
</sst>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0.00\ &quot;Kč&quot;;[Red]\-#,##0.00\ &quot;Kč&quot;"/>
    <numFmt numFmtId="164" formatCode="#,##0.00\ &quot;Kč&quot;"/>
  </numFmts>
  <fonts count="13" x14ac:knownFonts="1">
    <font>
      <sz val="11"/>
      <color rgb="FF000000"/>
      <name val="Calibri"/>
      <family val="2"/>
      <charset val="238"/>
    </font>
    <font>
      <b/>
      <sz val="10"/>
      <color rgb="FF000000"/>
      <name val="Arial"/>
      <family val="2"/>
      <charset val="238"/>
    </font>
    <font>
      <b/>
      <sz val="11"/>
      <color rgb="FF000000"/>
      <name val="Calibri"/>
      <family val="2"/>
      <charset val="238"/>
    </font>
    <font>
      <sz val="10"/>
      <color rgb="FF000000"/>
      <name val="Arial"/>
      <family val="2"/>
      <charset val="238"/>
    </font>
    <font>
      <b/>
      <sz val="10"/>
      <color rgb="FFFF0000"/>
      <name val="Arial"/>
      <family val="2"/>
      <charset val="238"/>
    </font>
    <font>
      <i/>
      <sz val="10"/>
      <color rgb="FF000000"/>
      <name val="Arial"/>
      <family val="2"/>
      <charset val="238"/>
    </font>
    <font>
      <sz val="10"/>
      <name val="Arial"/>
      <family val="2"/>
      <charset val="238"/>
    </font>
    <font>
      <u/>
      <sz val="11"/>
      <color rgb="FF0563C1"/>
      <name val="Calibri"/>
      <family val="2"/>
      <charset val="238"/>
    </font>
    <font>
      <sz val="11"/>
      <color indexed="8"/>
      <name val="Calibri"/>
      <family val="2"/>
      <charset val="238"/>
    </font>
    <font>
      <b/>
      <sz val="10"/>
      <color theme="1"/>
      <name val="Arial"/>
      <family val="2"/>
      <charset val="238"/>
    </font>
    <font>
      <sz val="10"/>
      <color theme="1"/>
      <name val="Arial"/>
      <family val="2"/>
      <charset val="238"/>
    </font>
    <font>
      <u/>
      <sz val="11"/>
      <color theme="1"/>
      <name val="Calibri"/>
      <family val="2"/>
      <charset val="238"/>
    </font>
    <font>
      <i/>
      <sz val="10"/>
      <color theme="1"/>
      <name val="Arial"/>
      <family val="2"/>
      <charset val="238"/>
    </font>
  </fonts>
  <fills count="16">
    <fill>
      <patternFill patternType="none"/>
    </fill>
    <fill>
      <patternFill patternType="gray125"/>
    </fill>
    <fill>
      <patternFill patternType="solid">
        <fgColor rgb="FFFFFF00"/>
        <bgColor rgb="FFFFFF00"/>
      </patternFill>
    </fill>
    <fill>
      <patternFill patternType="solid">
        <fgColor rgb="FF00FF00"/>
        <bgColor rgb="FF33CCCC"/>
      </patternFill>
    </fill>
    <fill>
      <patternFill patternType="solid">
        <fgColor rgb="FFFFCC99"/>
        <bgColor rgb="FFC0C0C0"/>
      </patternFill>
    </fill>
    <fill>
      <patternFill patternType="solid">
        <fgColor rgb="FFCCFFCC"/>
        <bgColor rgb="FFCCFFFF"/>
      </patternFill>
    </fill>
    <fill>
      <patternFill patternType="solid">
        <fgColor rgb="FFFFFF00"/>
        <bgColor indexed="64"/>
      </patternFill>
    </fill>
    <fill>
      <patternFill patternType="solid">
        <fgColor rgb="FF92D050"/>
        <bgColor indexed="64"/>
      </patternFill>
    </fill>
    <fill>
      <patternFill patternType="solid">
        <fgColor theme="0"/>
        <bgColor rgb="FFFFFF00"/>
      </patternFill>
    </fill>
    <fill>
      <patternFill patternType="solid">
        <fgColor rgb="FFFFCC99"/>
        <bgColor indexed="64"/>
      </patternFill>
    </fill>
    <fill>
      <patternFill patternType="solid">
        <fgColor rgb="FF99FF99"/>
        <bgColor rgb="FFCCFFCC"/>
      </patternFill>
    </fill>
    <fill>
      <patternFill patternType="solid">
        <fgColor theme="5" tint="0.59999389629810485"/>
        <bgColor indexed="64"/>
      </patternFill>
    </fill>
    <fill>
      <patternFill patternType="solid">
        <fgColor theme="9" tint="0.59999389629810485"/>
        <bgColor indexed="64"/>
      </patternFill>
    </fill>
    <fill>
      <patternFill patternType="solid">
        <fgColor theme="9" tint="0.59999389629810485"/>
        <bgColor rgb="FFCCFFFF"/>
      </patternFill>
    </fill>
    <fill>
      <patternFill patternType="solid">
        <fgColor rgb="FFF8CBAD"/>
        <bgColor indexed="64"/>
      </patternFill>
    </fill>
    <fill>
      <patternFill patternType="solid">
        <fgColor rgb="FF6CFC8E"/>
        <bgColor indexed="64"/>
      </patternFill>
    </fill>
  </fills>
  <borders count="40">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medium">
        <color auto="1"/>
      </right>
      <top/>
      <bottom/>
      <diagonal/>
    </border>
    <border>
      <left style="medium">
        <color auto="1"/>
      </left>
      <right/>
      <top style="medium">
        <color auto="1"/>
      </top>
      <bottom/>
      <diagonal/>
    </border>
    <border>
      <left style="thin">
        <color auto="1"/>
      </left>
      <right style="thin">
        <color auto="1"/>
      </right>
      <top style="thin">
        <color auto="1"/>
      </top>
      <bottom/>
      <diagonal/>
    </border>
    <border>
      <left style="hair">
        <color auto="1"/>
      </left>
      <right style="hair">
        <color auto="1"/>
      </right>
      <top/>
      <bottom style="hair">
        <color auto="1"/>
      </bottom>
      <diagonal/>
    </border>
    <border>
      <left style="thin">
        <color auto="1"/>
      </left>
      <right style="thin">
        <color auto="1"/>
      </right>
      <top style="thin">
        <color auto="1"/>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style="medium">
        <color auto="1"/>
      </right>
      <top style="medium">
        <color auto="1"/>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auto="1"/>
      </left>
      <right style="medium">
        <color auto="1"/>
      </right>
      <top style="medium">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8"/>
      </left>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style="medium">
        <color auto="1"/>
      </left>
      <right style="medium">
        <color auto="1"/>
      </right>
      <top style="medium">
        <color auto="1"/>
      </top>
      <bottom/>
      <diagonal/>
    </border>
    <border>
      <left style="medium">
        <color indexed="64"/>
      </left>
      <right/>
      <top/>
      <bottom/>
      <diagonal/>
    </border>
  </borders>
  <cellStyleXfs count="3">
    <xf numFmtId="0" fontId="0" fillId="0" borderId="0"/>
    <xf numFmtId="0" fontId="7" fillId="0" borderId="0" applyBorder="0" applyProtection="0"/>
    <xf numFmtId="0" fontId="8" fillId="0" borderId="0"/>
  </cellStyleXfs>
  <cellXfs count="152">
    <xf numFmtId="0" fontId="0" fillId="0" borderId="0" xfId="0"/>
    <xf numFmtId="0" fontId="1" fillId="0" borderId="1" xfId="0" applyFont="1" applyBorder="1" applyAlignment="1">
      <alignment horizontal="center"/>
    </xf>
    <xf numFmtId="0" fontId="1" fillId="0" borderId="0" xfId="0" applyFont="1" applyBorder="1" applyAlignment="1">
      <alignment horizontal="left"/>
    </xf>
    <xf numFmtId="0" fontId="0" fillId="0" borderId="0" xfId="0" applyBorder="1"/>
    <xf numFmtId="0" fontId="1" fillId="4" borderId="4" xfId="0" applyFont="1" applyFill="1" applyBorder="1" applyAlignment="1">
      <alignment vertical="top" wrapText="1"/>
    </xf>
    <xf numFmtId="0" fontId="3" fillId="4" borderId="5" xfId="0" applyFont="1" applyFill="1" applyBorder="1" applyAlignment="1">
      <alignment vertical="top" wrapText="1"/>
    </xf>
    <xf numFmtId="0" fontId="4" fillId="4" borderId="5" xfId="0" applyFont="1" applyFill="1" applyBorder="1" applyAlignment="1">
      <alignment vertical="top" wrapText="1"/>
    </xf>
    <xf numFmtId="0" fontId="1" fillId="0" borderId="0" xfId="0" applyFont="1" applyBorder="1" applyAlignment="1">
      <alignment horizontal="center"/>
    </xf>
    <xf numFmtId="164" fontId="2" fillId="0" borderId="1" xfId="0" applyNumberFormat="1" applyFont="1" applyBorder="1" applyAlignment="1">
      <alignment horizontal="center" wrapText="1"/>
    </xf>
    <xf numFmtId="164" fontId="1" fillId="0" borderId="1" xfId="0" applyNumberFormat="1" applyFont="1" applyBorder="1" applyAlignment="1">
      <alignment horizontal="center"/>
    </xf>
    <xf numFmtId="0" fontId="2" fillId="6" borderId="6" xfId="0" applyFont="1" applyFill="1" applyBorder="1" applyAlignment="1">
      <alignment wrapText="1"/>
    </xf>
    <xf numFmtId="8" fontId="2" fillId="6" borderId="7" xfId="0" applyNumberFormat="1" applyFont="1" applyFill="1" applyBorder="1" applyAlignment="1">
      <alignment horizontal="center" wrapText="1"/>
    </xf>
    <xf numFmtId="0" fontId="2" fillId="7" borderId="8" xfId="0" applyFont="1" applyFill="1" applyBorder="1" applyAlignment="1">
      <alignment wrapText="1"/>
    </xf>
    <xf numFmtId="164" fontId="2" fillId="7" borderId="9" xfId="0" applyNumberFormat="1" applyFont="1" applyFill="1" applyBorder="1" applyAlignment="1">
      <alignment horizontal="center" wrapText="1"/>
    </xf>
    <xf numFmtId="0" fontId="1" fillId="0" borderId="0" xfId="0" applyFont="1" applyBorder="1" applyAlignment="1">
      <alignment horizontal="center"/>
    </xf>
    <xf numFmtId="0" fontId="6" fillId="4" borderId="5" xfId="0" applyFont="1" applyFill="1" applyBorder="1" applyAlignment="1">
      <alignment vertical="top" wrapText="1"/>
    </xf>
    <xf numFmtId="164" fontId="2" fillId="0" borderId="0" xfId="0" applyNumberFormat="1" applyFont="1" applyBorder="1" applyAlignment="1">
      <alignment horizontal="center" wrapText="1"/>
    </xf>
    <xf numFmtId="164" fontId="1" fillId="0" borderId="0" xfId="0" applyNumberFormat="1" applyFont="1" applyBorder="1" applyAlignment="1">
      <alignment horizontal="center"/>
    </xf>
    <xf numFmtId="0" fontId="1" fillId="0" borderId="1" xfId="0" applyFont="1" applyBorder="1" applyAlignment="1">
      <alignment horizontal="left" wrapText="1"/>
    </xf>
    <xf numFmtId="0" fontId="1" fillId="0" borderId="0" xfId="0" applyFont="1" applyBorder="1" applyAlignment="1">
      <alignment horizontal="center"/>
    </xf>
    <xf numFmtId="0" fontId="1" fillId="0" borderId="2" xfId="0" applyFont="1" applyBorder="1" applyAlignment="1">
      <alignment horizontal="center"/>
    </xf>
    <xf numFmtId="0" fontId="1" fillId="2" borderId="2" xfId="0" applyFont="1" applyFill="1" applyBorder="1" applyAlignment="1">
      <alignment horizontal="center" wrapText="1"/>
    </xf>
    <xf numFmtId="0" fontId="1" fillId="0" borderId="2" xfId="0" applyFont="1" applyBorder="1" applyAlignment="1">
      <alignment horizontal="left"/>
    </xf>
    <xf numFmtId="164" fontId="2" fillId="0" borderId="2" xfId="0" applyNumberFormat="1" applyFont="1" applyBorder="1" applyAlignment="1">
      <alignment horizontal="center" wrapText="1"/>
    </xf>
    <xf numFmtId="164" fontId="1" fillId="0" borderId="2" xfId="0" applyNumberFormat="1" applyFont="1" applyBorder="1" applyAlignment="1">
      <alignment horizontal="center"/>
    </xf>
    <xf numFmtId="164" fontId="2" fillId="0" borderId="2" xfId="0" applyNumberFormat="1" applyFont="1" applyBorder="1" applyAlignment="1">
      <alignment horizontal="center"/>
    </xf>
    <xf numFmtId="164" fontId="2" fillId="0" borderId="12" xfId="0" applyNumberFormat="1" applyFont="1" applyBorder="1" applyAlignment="1">
      <alignment horizontal="center"/>
    </xf>
    <xf numFmtId="0" fontId="1" fillId="8" borderId="13" xfId="0" applyFont="1" applyFill="1" applyBorder="1" applyAlignment="1">
      <alignment horizontal="center" wrapText="1"/>
    </xf>
    <xf numFmtId="164" fontId="1" fillId="6" borderId="14" xfId="0" applyNumberFormat="1" applyFont="1" applyFill="1" applyBorder="1" applyAlignment="1">
      <alignment horizontal="center"/>
    </xf>
    <xf numFmtId="164" fontId="2" fillId="6" borderId="14" xfId="0" applyNumberFormat="1" applyFont="1" applyFill="1" applyBorder="1" applyAlignment="1">
      <alignment horizontal="center"/>
    </xf>
    <xf numFmtId="49" fontId="3" fillId="4" borderId="5" xfId="0" applyNumberFormat="1" applyFont="1" applyFill="1" applyBorder="1" applyAlignment="1" applyProtection="1">
      <alignment vertical="top" wrapText="1"/>
    </xf>
    <xf numFmtId="0" fontId="3" fillId="4" borderId="4" xfId="0" applyFont="1" applyFill="1" applyBorder="1" applyAlignment="1">
      <alignment horizontal="left" vertical="top" wrapText="1"/>
    </xf>
    <xf numFmtId="0" fontId="6" fillId="4" borderId="4" xfId="0" applyFont="1" applyFill="1" applyBorder="1" applyAlignment="1">
      <alignment vertical="top" wrapText="1"/>
    </xf>
    <xf numFmtId="0" fontId="5" fillId="5" borderId="26" xfId="0" applyFont="1" applyFill="1" applyBorder="1" applyAlignment="1">
      <alignment horizontal="center" vertical="top" wrapText="1"/>
    </xf>
    <xf numFmtId="0" fontId="5" fillId="5" borderId="27" xfId="0" applyFont="1" applyFill="1" applyBorder="1" applyAlignment="1">
      <alignment horizontal="center" vertical="top" wrapText="1"/>
    </xf>
    <xf numFmtId="0" fontId="1" fillId="4" borderId="28" xfId="0" applyFont="1" applyFill="1" applyBorder="1" applyAlignment="1">
      <alignment horizontal="left"/>
    </xf>
    <xf numFmtId="0" fontId="3" fillId="5" borderId="27" xfId="0" applyFont="1" applyFill="1" applyBorder="1" applyAlignment="1">
      <alignment horizontal="center" vertical="top" wrapText="1"/>
    </xf>
    <xf numFmtId="0" fontId="1" fillId="4" borderId="28" xfId="0" applyFont="1" applyFill="1" applyBorder="1" applyAlignment="1">
      <alignment vertical="top" wrapText="1"/>
    </xf>
    <xf numFmtId="0" fontId="1" fillId="4" borderId="28" xfId="0" applyFont="1" applyFill="1" applyBorder="1" applyAlignment="1">
      <alignment horizontal="left" vertical="top" wrapText="1"/>
    </xf>
    <xf numFmtId="0" fontId="1" fillId="4" borderId="27" xfId="0" applyFont="1" applyFill="1" applyBorder="1" applyAlignment="1">
      <alignment horizontal="left" vertical="top" wrapText="1"/>
    </xf>
    <xf numFmtId="49" fontId="3" fillId="4" borderId="28" xfId="0" applyNumberFormat="1" applyFont="1" applyFill="1" applyBorder="1" applyAlignment="1" applyProtection="1">
      <alignment vertical="top" wrapText="1"/>
    </xf>
    <xf numFmtId="0" fontId="7" fillId="5" borderId="26" xfId="1" applyFill="1" applyBorder="1" applyAlignment="1" applyProtection="1">
      <alignment horizontal="center" vertical="top" wrapText="1"/>
    </xf>
    <xf numFmtId="0" fontId="3" fillId="5" borderId="26" xfId="0" applyFont="1" applyFill="1" applyBorder="1" applyAlignment="1">
      <alignment horizontal="center" vertical="top" wrapText="1"/>
    </xf>
    <xf numFmtId="0" fontId="3" fillId="4" borderId="28" xfId="0" applyFont="1" applyFill="1" applyBorder="1" applyAlignment="1">
      <alignment vertical="top" wrapText="1"/>
    </xf>
    <xf numFmtId="0" fontId="3" fillId="4" borderId="28" xfId="0" applyFont="1" applyFill="1" applyBorder="1" applyAlignment="1">
      <alignment horizontal="left" vertical="top" wrapText="1"/>
    </xf>
    <xf numFmtId="0" fontId="3" fillId="4" borderId="27" xfId="0" applyFont="1" applyFill="1" applyBorder="1" applyAlignment="1">
      <alignment horizontal="left" vertical="top" wrapText="1"/>
    </xf>
    <xf numFmtId="0" fontId="1" fillId="4" borderId="28" xfId="0" applyFont="1" applyFill="1" applyBorder="1" applyAlignment="1">
      <alignment horizontal="center" vertical="center"/>
    </xf>
    <xf numFmtId="0" fontId="1" fillId="4" borderId="28" xfId="0" applyFont="1" applyFill="1" applyBorder="1" applyAlignment="1">
      <alignment horizontal="center" vertical="center" wrapText="1"/>
    </xf>
    <xf numFmtId="0" fontId="9" fillId="11" borderId="15" xfId="0" applyFont="1" applyFill="1" applyBorder="1" applyAlignment="1">
      <alignment horizontal="left" vertical="top" wrapText="1"/>
    </xf>
    <xf numFmtId="0" fontId="9" fillId="12" borderId="15" xfId="0" applyFont="1" applyFill="1" applyBorder="1" applyAlignment="1">
      <alignment vertical="top" wrapText="1"/>
    </xf>
    <xf numFmtId="0" fontId="9" fillId="11" borderId="18" xfId="0" applyFont="1" applyFill="1" applyBorder="1" applyAlignment="1">
      <alignment vertical="top" wrapText="1"/>
    </xf>
    <xf numFmtId="0" fontId="9" fillId="12" borderId="18" xfId="0" applyFont="1" applyFill="1" applyBorder="1" applyAlignment="1">
      <alignment vertical="top" wrapText="1"/>
    </xf>
    <xf numFmtId="0" fontId="10" fillId="9" borderId="0" xfId="0" applyFont="1" applyFill="1" applyBorder="1" applyAlignment="1">
      <alignment horizontal="left" vertical="top" wrapText="1"/>
    </xf>
    <xf numFmtId="0" fontId="10" fillId="9" borderId="26" xfId="0" applyFont="1" applyFill="1" applyBorder="1" applyAlignment="1">
      <alignment horizontal="left" vertical="top" wrapText="1"/>
    </xf>
    <xf numFmtId="0" fontId="10" fillId="9" borderId="28" xfId="0" applyFont="1" applyFill="1" applyBorder="1" applyAlignment="1">
      <alignment horizontal="left" vertical="top" wrapText="1"/>
    </xf>
    <xf numFmtId="0" fontId="10" fillId="9" borderId="20" xfId="0" applyFont="1" applyFill="1" applyBorder="1" applyAlignment="1">
      <alignment horizontal="left" vertical="top" wrapText="1"/>
    </xf>
    <xf numFmtId="0" fontId="10" fillId="9" borderId="5" xfId="0" applyFont="1" applyFill="1" applyBorder="1" applyAlignment="1">
      <alignment horizontal="left" vertical="top" wrapText="1"/>
    </xf>
    <xf numFmtId="0" fontId="10" fillId="9" borderId="0" xfId="0" applyFont="1" applyFill="1" applyAlignment="1">
      <alignment horizontal="left" vertical="top" wrapText="1"/>
    </xf>
    <xf numFmtId="0" fontId="12" fillId="13" borderId="26" xfId="0" applyFont="1" applyFill="1" applyBorder="1" applyAlignment="1">
      <alignment horizontal="center" vertical="top" wrapText="1"/>
    </xf>
    <xf numFmtId="0" fontId="12" fillId="13" borderId="27" xfId="0" applyFont="1" applyFill="1" applyBorder="1" applyAlignment="1">
      <alignment horizontal="center" vertical="top" wrapText="1"/>
    </xf>
    <xf numFmtId="0" fontId="9" fillId="11" borderId="28" xfId="0" applyFont="1" applyFill="1" applyBorder="1" applyAlignment="1">
      <alignment horizontal="left" vertical="top" wrapText="1"/>
    </xf>
    <xf numFmtId="0" fontId="9" fillId="12" borderId="28" xfId="0" applyFont="1" applyFill="1" applyBorder="1" applyAlignment="1">
      <alignment vertical="top" wrapText="1"/>
    </xf>
    <xf numFmtId="0" fontId="9" fillId="11" borderId="35" xfId="0" applyFont="1" applyFill="1" applyBorder="1" applyAlignment="1">
      <alignment vertical="top" wrapText="1"/>
    </xf>
    <xf numFmtId="0" fontId="9" fillId="11" borderId="16" xfId="0" applyFont="1" applyFill="1" applyBorder="1" applyAlignment="1">
      <alignment vertical="top" wrapText="1"/>
    </xf>
    <xf numFmtId="0" fontId="10" fillId="11" borderId="36" xfId="0" applyFont="1" applyFill="1" applyBorder="1" applyAlignment="1">
      <alignment vertical="top" wrapText="1"/>
    </xf>
    <xf numFmtId="0" fontId="10" fillId="11" borderId="15" xfId="0" applyFont="1" applyFill="1" applyBorder="1" applyAlignment="1">
      <alignment vertical="top" wrapText="1"/>
    </xf>
    <xf numFmtId="0" fontId="10" fillId="11" borderId="33" xfId="0" applyFont="1" applyFill="1" applyBorder="1" applyAlignment="1">
      <alignment vertical="top" wrapText="1"/>
    </xf>
    <xf numFmtId="0" fontId="10" fillId="9" borderId="10" xfId="0" applyFont="1" applyFill="1" applyBorder="1" applyAlignment="1">
      <alignment horizontal="left" vertical="top" wrapText="1"/>
    </xf>
    <xf numFmtId="0" fontId="9" fillId="14" borderId="15" xfId="0" applyFont="1" applyFill="1" applyBorder="1" applyAlignment="1">
      <alignment vertical="top" wrapText="1"/>
    </xf>
    <xf numFmtId="0" fontId="9" fillId="14" borderId="10" xfId="0" applyFont="1" applyFill="1" applyBorder="1" applyAlignment="1">
      <alignment vertical="top" wrapText="1"/>
    </xf>
    <xf numFmtId="0" fontId="10" fillId="14" borderId="15" xfId="0" applyFont="1" applyFill="1" applyBorder="1" applyAlignment="1">
      <alignment vertical="top" wrapText="1"/>
    </xf>
    <xf numFmtId="0" fontId="9" fillId="14" borderId="24" xfId="0" applyFont="1" applyFill="1" applyBorder="1" applyAlignment="1">
      <alignment vertical="top" wrapText="1"/>
    </xf>
    <xf numFmtId="0" fontId="8" fillId="0" borderId="0" xfId="2"/>
    <xf numFmtId="0" fontId="1" fillId="4" borderId="15" xfId="2" applyFont="1" applyFill="1" applyBorder="1" applyAlignment="1">
      <alignment horizontal="left"/>
    </xf>
    <xf numFmtId="0" fontId="1" fillId="4" borderId="4" xfId="2" applyFont="1" applyFill="1" applyBorder="1" applyAlignment="1">
      <alignment vertical="top" wrapText="1"/>
    </xf>
    <xf numFmtId="0" fontId="3" fillId="5" borderId="27" xfId="2" applyFont="1" applyFill="1" applyBorder="1" applyAlignment="1">
      <alignment horizontal="center" vertical="top" wrapText="1"/>
    </xf>
    <xf numFmtId="0" fontId="1" fillId="4" borderId="28" xfId="2" applyFont="1" applyFill="1" applyBorder="1" applyAlignment="1">
      <alignment vertical="top" wrapText="1"/>
    </xf>
    <xf numFmtId="0" fontId="1" fillId="4" borderId="28" xfId="2" applyFont="1" applyFill="1" applyBorder="1" applyAlignment="1">
      <alignment horizontal="left" vertical="top" wrapText="1"/>
    </xf>
    <xf numFmtId="0" fontId="3" fillId="4" borderId="24" xfId="2" applyFont="1" applyFill="1" applyBorder="1" applyAlignment="1">
      <alignment vertical="top" wrapText="1"/>
    </xf>
    <xf numFmtId="0" fontId="4" fillId="4" borderId="24" xfId="2" applyFont="1" applyFill="1" applyBorder="1" applyAlignment="1">
      <alignment vertical="top" wrapText="1"/>
    </xf>
    <xf numFmtId="0" fontId="1" fillId="4" borderId="4" xfId="2" applyFont="1" applyFill="1" applyBorder="1" applyAlignment="1">
      <alignment horizontal="left" vertical="top" wrapText="1"/>
    </xf>
    <xf numFmtId="0" fontId="3" fillId="5" borderId="28" xfId="2" applyFont="1" applyFill="1" applyBorder="1" applyAlignment="1">
      <alignment horizontal="center" vertical="top" wrapText="1"/>
    </xf>
    <xf numFmtId="0" fontId="4" fillId="4" borderId="10" xfId="2" applyFont="1" applyFill="1" applyBorder="1" applyAlignment="1">
      <alignment vertical="top" wrapText="1"/>
    </xf>
    <xf numFmtId="0" fontId="3" fillId="4" borderId="4" xfId="2" applyFont="1" applyFill="1" applyBorder="1" applyAlignment="1">
      <alignment vertical="top" wrapText="1"/>
    </xf>
    <xf numFmtId="0" fontId="3" fillId="4" borderId="28" xfId="2" applyFont="1" applyFill="1" applyBorder="1" applyAlignment="1">
      <alignment vertical="top" wrapText="1"/>
    </xf>
    <xf numFmtId="0" fontId="3" fillId="4" borderId="0" xfId="2" applyFont="1" applyFill="1" applyBorder="1" applyAlignment="1">
      <alignment vertical="top" wrapText="1"/>
    </xf>
    <xf numFmtId="0" fontId="3" fillId="5" borderId="26" xfId="2" applyFont="1" applyFill="1" applyBorder="1" applyAlignment="1">
      <alignment horizontal="center" vertical="top" wrapText="1"/>
    </xf>
    <xf numFmtId="0" fontId="3" fillId="4" borderId="10" xfId="2" applyFont="1" applyFill="1" applyBorder="1" applyAlignment="1">
      <alignment vertical="top" wrapText="1"/>
    </xf>
    <xf numFmtId="0" fontId="5" fillId="5" borderId="26" xfId="2" applyFont="1" applyFill="1" applyBorder="1" applyAlignment="1">
      <alignment horizontal="center" vertical="top" wrapText="1"/>
    </xf>
    <xf numFmtId="0" fontId="5" fillId="5" borderId="27" xfId="2" applyFont="1" applyFill="1" applyBorder="1" applyAlignment="1">
      <alignment horizontal="center" vertical="top" wrapText="1"/>
    </xf>
    <xf numFmtId="0" fontId="6" fillId="4" borderId="24" xfId="2" applyFont="1" applyFill="1" applyBorder="1" applyAlignment="1">
      <alignment vertical="top" wrapText="1"/>
    </xf>
    <xf numFmtId="0" fontId="5" fillId="5" borderId="28" xfId="2" applyFont="1" applyFill="1" applyBorder="1" applyAlignment="1">
      <alignment horizontal="center" vertical="top" wrapText="1"/>
    </xf>
    <xf numFmtId="0" fontId="7" fillId="5" borderId="28" xfId="1" applyFill="1" applyBorder="1" applyAlignment="1" applyProtection="1">
      <alignment horizontal="center" vertical="top" wrapText="1"/>
    </xf>
    <xf numFmtId="0" fontId="6" fillId="4" borderId="28" xfId="2" applyFont="1" applyFill="1" applyBorder="1" applyAlignment="1">
      <alignment horizontal="left" vertical="top" wrapText="1"/>
    </xf>
    <xf numFmtId="0" fontId="3" fillId="5" borderId="28" xfId="2" applyFont="1" applyFill="1" applyBorder="1" applyAlignment="1">
      <alignment horizontal="center" vertical="top" wrapText="1"/>
    </xf>
    <xf numFmtId="0" fontId="7" fillId="5" borderId="11" xfId="1" applyFill="1" applyBorder="1" applyAlignment="1" applyProtection="1">
      <alignment horizontal="center" vertical="top" wrapText="1"/>
    </xf>
    <xf numFmtId="0" fontId="7" fillId="5" borderId="22" xfId="1" applyFill="1" applyBorder="1" applyAlignment="1" applyProtection="1">
      <alignment horizontal="center" vertical="top" wrapText="1"/>
    </xf>
    <xf numFmtId="0" fontId="6" fillId="4" borderId="28" xfId="0" applyFont="1" applyFill="1" applyBorder="1" applyAlignment="1">
      <alignment horizontal="left" vertical="top" wrapText="1"/>
    </xf>
    <xf numFmtId="0" fontId="3" fillId="5" borderId="28" xfId="0" applyFont="1" applyFill="1" applyBorder="1" applyAlignment="1">
      <alignment horizontal="center" vertical="top" wrapText="1"/>
    </xf>
    <xf numFmtId="0" fontId="1" fillId="4" borderId="28" xfId="0" applyFont="1" applyFill="1" applyBorder="1" applyAlignment="1">
      <alignment horizontal="left"/>
    </xf>
    <xf numFmtId="0" fontId="5" fillId="5" borderId="28" xfId="0" applyFont="1" applyFill="1" applyBorder="1" applyAlignment="1">
      <alignment horizontal="center" vertical="top" wrapText="1"/>
    </xf>
    <xf numFmtId="0" fontId="1" fillId="4" borderId="28" xfId="0" applyFont="1" applyFill="1" applyBorder="1" applyAlignment="1">
      <alignment horizontal="center" vertical="top" wrapText="1"/>
    </xf>
    <xf numFmtId="0" fontId="5" fillId="5" borderId="4" xfId="0" applyFont="1" applyFill="1" applyBorder="1" applyAlignment="1">
      <alignment horizontal="center" vertical="top" wrapText="1"/>
    </xf>
    <xf numFmtId="0" fontId="3" fillId="4" borderId="4" xfId="0" applyFont="1" applyFill="1" applyBorder="1" applyAlignment="1">
      <alignment vertical="top" wrapText="1"/>
    </xf>
    <xf numFmtId="0" fontId="1" fillId="3" borderId="25" xfId="0" applyFont="1" applyFill="1" applyBorder="1" applyAlignment="1">
      <alignment horizontal="center"/>
    </xf>
    <xf numFmtId="0" fontId="1" fillId="2" borderId="2" xfId="0" applyFont="1" applyFill="1" applyBorder="1" applyAlignment="1">
      <alignment horizontal="center"/>
    </xf>
    <xf numFmtId="0" fontId="1" fillId="2" borderId="12" xfId="0" applyFont="1" applyFill="1" applyBorder="1" applyAlignment="1">
      <alignment horizontal="center"/>
    </xf>
    <xf numFmtId="0" fontId="9" fillId="11" borderId="16" xfId="0" applyFont="1" applyFill="1" applyBorder="1" applyAlignment="1">
      <alignment horizontal="center" vertical="top" wrapText="1"/>
    </xf>
    <xf numFmtId="0" fontId="9" fillId="11" borderId="17" xfId="0" applyFont="1" applyFill="1" applyBorder="1" applyAlignment="1">
      <alignment horizontal="center" vertical="top" wrapText="1"/>
    </xf>
    <xf numFmtId="3" fontId="10" fillId="12" borderId="23" xfId="0" applyNumberFormat="1" applyFont="1" applyFill="1" applyBorder="1" applyAlignment="1">
      <alignment horizontal="left" vertical="top" wrapText="1"/>
    </xf>
    <xf numFmtId="3" fontId="10" fillId="12" borderId="31" xfId="0" applyNumberFormat="1" applyFont="1" applyFill="1" applyBorder="1" applyAlignment="1">
      <alignment horizontal="left" vertical="top" wrapText="1"/>
    </xf>
    <xf numFmtId="0" fontId="10" fillId="9" borderId="19" xfId="0" applyFont="1" applyFill="1" applyBorder="1" applyAlignment="1">
      <alignment horizontal="center" vertical="top" wrapText="1"/>
    </xf>
    <xf numFmtId="0" fontId="10" fillId="9" borderId="21" xfId="0" applyFont="1" applyFill="1" applyBorder="1" applyAlignment="1">
      <alignment horizontal="center" vertical="top" wrapText="1"/>
    </xf>
    <xf numFmtId="0" fontId="12" fillId="13" borderId="26" xfId="0" applyFont="1" applyFill="1" applyBorder="1" applyAlignment="1">
      <alignment horizontal="center" vertical="top" wrapText="1"/>
    </xf>
    <xf numFmtId="0" fontId="12" fillId="13" borderId="27" xfId="0" applyFont="1" applyFill="1" applyBorder="1" applyAlignment="1">
      <alignment horizontal="center" vertical="top" wrapText="1"/>
    </xf>
    <xf numFmtId="0" fontId="1" fillId="4" borderId="3" xfId="0" applyFont="1" applyFill="1" applyBorder="1" applyAlignment="1">
      <alignment horizontal="left"/>
    </xf>
    <xf numFmtId="3" fontId="3" fillId="10" borderId="28" xfId="0" applyNumberFormat="1" applyFont="1" applyFill="1" applyBorder="1" applyAlignment="1">
      <alignment horizontal="left" vertical="top" wrapText="1"/>
    </xf>
    <xf numFmtId="0" fontId="3" fillId="4" borderId="28" xfId="0" applyFont="1" applyFill="1" applyBorder="1" applyAlignment="1">
      <alignment vertical="top" wrapText="1"/>
    </xf>
    <xf numFmtId="0" fontId="1" fillId="0" borderId="0" xfId="0" applyFont="1" applyBorder="1" applyAlignment="1">
      <alignment horizontal="center"/>
    </xf>
    <xf numFmtId="0" fontId="2" fillId="0" borderId="0" xfId="0" applyFont="1" applyBorder="1" applyAlignment="1">
      <alignment horizontal="center"/>
    </xf>
    <xf numFmtId="0" fontId="9" fillId="11" borderId="35" xfId="0" applyFont="1" applyFill="1" applyBorder="1" applyAlignment="1">
      <alignment vertical="top" wrapText="1"/>
    </xf>
    <xf numFmtId="0" fontId="9" fillId="11" borderId="32" xfId="0" applyFont="1" applyFill="1" applyBorder="1" applyAlignment="1">
      <alignment vertical="top" wrapText="1"/>
    </xf>
    <xf numFmtId="0" fontId="9" fillId="15" borderId="11" xfId="0" applyFont="1" applyFill="1" applyBorder="1" applyAlignment="1">
      <alignment horizontal="center"/>
    </xf>
    <xf numFmtId="0" fontId="9" fillId="15" borderId="30" xfId="0" applyFont="1" applyFill="1" applyBorder="1" applyAlignment="1">
      <alignment horizontal="center"/>
    </xf>
    <xf numFmtId="0" fontId="9" fillId="15" borderId="22" xfId="0" applyFont="1" applyFill="1" applyBorder="1" applyAlignment="1">
      <alignment horizontal="center"/>
    </xf>
    <xf numFmtId="0" fontId="9" fillId="12" borderId="16" xfId="0" applyFont="1" applyFill="1" applyBorder="1" applyAlignment="1">
      <alignment horizontal="left" vertical="top" wrapText="1"/>
    </xf>
    <xf numFmtId="0" fontId="9" fillId="12" borderId="17" xfId="0" applyFont="1" applyFill="1" applyBorder="1" applyAlignment="1">
      <alignment horizontal="left" vertical="top" wrapText="1"/>
    </xf>
    <xf numFmtId="0" fontId="11" fillId="12" borderId="23" xfId="1" applyFont="1" applyFill="1" applyBorder="1" applyAlignment="1">
      <alignment horizontal="center" vertical="top" wrapText="1"/>
    </xf>
    <xf numFmtId="0" fontId="12" fillId="12" borderId="31" xfId="0" applyFont="1" applyFill="1" applyBorder="1" applyAlignment="1">
      <alignment horizontal="center" vertical="top" wrapText="1"/>
    </xf>
    <xf numFmtId="0" fontId="10" fillId="12" borderId="16" xfId="0" applyFont="1" applyFill="1" applyBorder="1" applyAlignment="1">
      <alignment horizontal="center" vertical="top" wrapText="1"/>
    </xf>
    <xf numFmtId="0" fontId="10" fillId="12" borderId="17" xfId="0" applyFont="1" applyFill="1" applyBorder="1" applyAlignment="1">
      <alignment horizontal="center" vertical="top" wrapText="1"/>
    </xf>
    <xf numFmtId="0" fontId="9" fillId="11" borderId="36" xfId="0" applyFont="1" applyFill="1" applyBorder="1" applyAlignment="1">
      <alignment horizontal="center" vertical="top" wrapText="1"/>
    </xf>
    <xf numFmtId="0" fontId="9" fillId="11" borderId="34" xfId="0" applyFont="1" applyFill="1" applyBorder="1" applyAlignment="1">
      <alignment horizontal="center" vertical="top" wrapText="1"/>
    </xf>
    <xf numFmtId="3" fontId="10" fillId="12" borderId="16" xfId="0" applyNumberFormat="1" applyFont="1" applyFill="1" applyBorder="1" applyAlignment="1">
      <alignment horizontal="left" vertical="top" wrapText="1"/>
    </xf>
    <xf numFmtId="3" fontId="10" fillId="12" borderId="17" xfId="0" applyNumberFormat="1" applyFont="1" applyFill="1" applyBorder="1" applyAlignment="1">
      <alignment horizontal="left" vertical="top" wrapText="1"/>
    </xf>
    <xf numFmtId="4" fontId="10" fillId="11" borderId="37" xfId="0" applyNumberFormat="1" applyFont="1" applyFill="1" applyBorder="1" applyAlignment="1">
      <alignment horizontal="left" vertical="top" wrapText="1"/>
    </xf>
    <xf numFmtId="4" fontId="10" fillId="11" borderId="31" xfId="0" applyNumberFormat="1" applyFont="1" applyFill="1" applyBorder="1" applyAlignment="1">
      <alignment horizontal="left" vertical="top" wrapText="1"/>
    </xf>
    <xf numFmtId="0" fontId="10" fillId="11" borderId="16" xfId="0" applyFont="1" applyFill="1" applyBorder="1" applyAlignment="1">
      <alignment horizontal="left" vertical="top" wrapText="1"/>
    </xf>
    <xf numFmtId="0" fontId="10" fillId="11" borderId="17" xfId="0" applyFont="1" applyFill="1" applyBorder="1" applyAlignment="1">
      <alignment horizontal="left" vertical="top" wrapText="1"/>
    </xf>
    <xf numFmtId="0" fontId="1" fillId="3" borderId="38" xfId="0" applyFont="1" applyFill="1" applyBorder="1" applyAlignment="1">
      <alignment horizontal="center"/>
    </xf>
    <xf numFmtId="0" fontId="9" fillId="11" borderId="16" xfId="0" applyFont="1" applyFill="1" applyBorder="1" applyAlignment="1">
      <alignment vertical="top" wrapText="1"/>
    </xf>
    <xf numFmtId="0" fontId="9" fillId="11" borderId="17" xfId="0" applyFont="1" applyFill="1" applyBorder="1" applyAlignment="1">
      <alignment vertical="top" wrapText="1"/>
    </xf>
    <xf numFmtId="0" fontId="9" fillId="12" borderId="39" xfId="0" applyFont="1" applyFill="1" applyBorder="1" applyAlignment="1">
      <alignment horizontal="left" vertical="top" wrapText="1"/>
    </xf>
    <xf numFmtId="0" fontId="9" fillId="12" borderId="34" xfId="0" applyFont="1" applyFill="1" applyBorder="1" applyAlignment="1">
      <alignment horizontal="left" vertical="top" wrapText="1"/>
    </xf>
    <xf numFmtId="0" fontId="1" fillId="4" borderId="4" xfId="2" applyFont="1" applyFill="1" applyBorder="1" applyAlignment="1">
      <alignment horizontal="left" vertical="top" wrapText="1"/>
    </xf>
    <xf numFmtId="0" fontId="5" fillId="5" borderId="29" xfId="0" applyFont="1" applyFill="1" applyBorder="1" applyAlignment="1">
      <alignment horizontal="center" vertical="top" wrapText="1"/>
    </xf>
    <xf numFmtId="0" fontId="5" fillId="5" borderId="27" xfId="0" applyFont="1" applyFill="1" applyBorder="1" applyAlignment="1">
      <alignment horizontal="center" vertical="top" wrapText="1"/>
    </xf>
    <xf numFmtId="0" fontId="1" fillId="3" borderId="25" xfId="2" applyFont="1" applyFill="1" applyBorder="1" applyAlignment="1">
      <alignment horizontal="center"/>
    </xf>
    <xf numFmtId="0" fontId="1" fillId="2" borderId="2" xfId="2" applyFont="1" applyFill="1" applyBorder="1" applyAlignment="1">
      <alignment horizontal="center"/>
    </xf>
    <xf numFmtId="0" fontId="1" fillId="4" borderId="3" xfId="2" applyFont="1" applyFill="1" applyBorder="1" applyAlignment="1">
      <alignment horizontal="left"/>
    </xf>
    <xf numFmtId="0" fontId="1" fillId="4" borderId="27" xfId="2" applyFont="1" applyFill="1" applyBorder="1" applyAlignment="1">
      <alignment horizontal="left" vertical="top" wrapText="1"/>
    </xf>
    <xf numFmtId="0" fontId="1" fillId="4" borderId="28" xfId="2" applyFont="1" applyFill="1" applyBorder="1" applyAlignment="1">
      <alignment horizontal="center" vertical="top" wrapText="1"/>
    </xf>
  </cellXfs>
  <cellStyles count="3">
    <cellStyle name="Hypertextový odkaz" xfId="1" builtinId="8"/>
    <cellStyle name="Normální" xfId="0" builtinId="0"/>
    <cellStyle name="Normální 2" xfId="2"/>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6CFC8E"/>
      <color rgb="FFF8CB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1458000</xdr:colOff>
      <xdr:row>0</xdr:row>
      <xdr:rowOff>38880</xdr:rowOff>
    </xdr:from>
    <xdr:to>
      <xdr:col>4</xdr:col>
      <xdr:colOff>1051200</xdr:colOff>
      <xdr:row>6</xdr:row>
      <xdr:rowOff>132120</xdr:rowOff>
    </xdr:to>
    <xdr:pic>
      <xdr:nvPicPr>
        <xdr:cNvPr id="2" name="Obrázek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8657280" y="38880"/>
          <a:ext cx="1598760" cy="1236240"/>
        </a:xfrm>
        <a:prstGeom prst="rect">
          <a:avLst/>
        </a:prstGeom>
        <a:ln>
          <a:noFill/>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E107"/>
  <sheetViews>
    <sheetView tabSelected="1" topLeftCell="A97" zoomScale="80" zoomScaleNormal="80" workbookViewId="0">
      <selection activeCell="K62" sqref="K62"/>
    </sheetView>
  </sheetViews>
  <sheetFormatPr defaultRowHeight="15" x14ac:dyDescent="0.25"/>
  <cols>
    <col min="1" max="1" width="29.140625" customWidth="1"/>
    <col min="2" max="2" width="42.7109375" customWidth="1"/>
    <col min="3" max="3" width="30.28515625" customWidth="1"/>
    <col min="4" max="4" width="28.42578125" customWidth="1"/>
    <col min="5" max="5" width="17" customWidth="1"/>
    <col min="6" max="1025" width="8.7109375" customWidth="1"/>
  </cols>
  <sheetData>
    <row r="7" spans="1:5" x14ac:dyDescent="0.25">
      <c r="A7" s="118" t="s">
        <v>0</v>
      </c>
      <c r="B7" s="118"/>
      <c r="C7" s="118"/>
      <c r="D7" s="118"/>
      <c r="E7" s="118"/>
    </row>
    <row r="8" spans="1:5" x14ac:dyDescent="0.25">
      <c r="A8" s="119"/>
      <c r="B8" s="119"/>
      <c r="C8" s="119"/>
      <c r="D8" s="119"/>
      <c r="E8" s="119"/>
    </row>
    <row r="9" spans="1:5" ht="26.25" x14ac:dyDescent="0.25">
      <c r="A9" s="20" t="s">
        <v>1</v>
      </c>
      <c r="B9" s="20" t="s">
        <v>2</v>
      </c>
      <c r="C9" s="20" t="s">
        <v>3</v>
      </c>
      <c r="D9" s="20" t="s">
        <v>4</v>
      </c>
      <c r="E9" s="21" t="s">
        <v>5</v>
      </c>
    </row>
    <row r="10" spans="1:5" x14ac:dyDescent="0.25">
      <c r="A10" s="20" t="s">
        <v>16</v>
      </c>
      <c r="B10" s="22" t="s">
        <v>44</v>
      </c>
      <c r="C10" s="20">
        <v>1</v>
      </c>
      <c r="D10" s="23">
        <v>14200</v>
      </c>
      <c r="E10" s="24">
        <f>D10*C10</f>
        <v>14200</v>
      </c>
    </row>
    <row r="11" spans="1:5" x14ac:dyDescent="0.25">
      <c r="A11" s="20" t="s">
        <v>42</v>
      </c>
      <c r="B11" s="22" t="s">
        <v>43</v>
      </c>
      <c r="C11" s="20">
        <v>1</v>
      </c>
      <c r="D11" s="25">
        <v>3000</v>
      </c>
      <c r="E11" s="25">
        <f>D11*C11</f>
        <v>3000</v>
      </c>
    </row>
    <row r="12" spans="1:5" x14ac:dyDescent="0.25">
      <c r="A12" s="20" t="s">
        <v>45</v>
      </c>
      <c r="B12" s="22" t="s">
        <v>46</v>
      </c>
      <c r="C12" s="20">
        <v>2</v>
      </c>
      <c r="D12" s="25">
        <v>16000</v>
      </c>
      <c r="E12" s="25">
        <f>D12*C12</f>
        <v>32000</v>
      </c>
    </row>
    <row r="13" spans="1:5" x14ac:dyDescent="0.25">
      <c r="A13" s="20" t="s">
        <v>47</v>
      </c>
      <c r="B13" s="22" t="s">
        <v>48</v>
      </c>
      <c r="C13" s="20">
        <v>1</v>
      </c>
      <c r="D13" s="25">
        <v>3600</v>
      </c>
      <c r="E13" s="26">
        <f>D13*C13</f>
        <v>3600</v>
      </c>
    </row>
    <row r="14" spans="1:5" ht="15.75" thickBot="1" x14ac:dyDescent="0.3">
      <c r="A14" s="19"/>
      <c r="B14" s="2"/>
      <c r="C14" s="19"/>
      <c r="D14" s="3"/>
      <c r="E14" s="29">
        <f>E10+E11+E12+E13</f>
        <v>52800</v>
      </c>
    </row>
    <row r="15" spans="1:5" ht="15.75" thickTop="1" x14ac:dyDescent="0.25">
      <c r="A15" s="1"/>
      <c r="B15" s="1"/>
      <c r="C15" s="1"/>
      <c r="D15" s="1"/>
      <c r="E15" s="27"/>
    </row>
    <row r="16" spans="1:5" x14ac:dyDescent="0.25">
      <c r="A16" s="1"/>
      <c r="B16" s="18"/>
      <c r="C16" s="1"/>
      <c r="D16" s="8"/>
      <c r="E16" s="9"/>
    </row>
    <row r="17" spans="1:5" ht="14.25" customHeight="1" x14ac:dyDescent="0.25">
      <c r="A17" s="14"/>
      <c r="B17" s="2"/>
      <c r="C17" s="14"/>
      <c r="D17" s="16"/>
      <c r="E17" s="17"/>
    </row>
    <row r="18" spans="1:5" ht="26.25" x14ac:dyDescent="0.25">
      <c r="A18" s="20" t="s">
        <v>1</v>
      </c>
      <c r="B18" s="20" t="s">
        <v>2</v>
      </c>
      <c r="C18" s="20" t="s">
        <v>3</v>
      </c>
      <c r="D18" s="20" t="s">
        <v>4</v>
      </c>
      <c r="E18" s="21" t="s">
        <v>5</v>
      </c>
    </row>
    <row r="19" spans="1:5" ht="15.75" thickBot="1" x14ac:dyDescent="0.3">
      <c r="A19" s="20" t="s">
        <v>17</v>
      </c>
      <c r="B19" s="22" t="s">
        <v>49</v>
      </c>
      <c r="C19" s="20">
        <v>1</v>
      </c>
      <c r="D19" s="23">
        <v>16529</v>
      </c>
      <c r="E19" s="28">
        <f>C19*D19</f>
        <v>16529</v>
      </c>
    </row>
    <row r="20" spans="1:5" ht="14.25" customHeight="1" thickTop="1" x14ac:dyDescent="0.25">
      <c r="A20" s="14"/>
      <c r="B20" s="2"/>
      <c r="C20" s="14"/>
      <c r="D20" s="16"/>
      <c r="E20" s="17"/>
    </row>
    <row r="21" spans="1:5" x14ac:dyDescent="0.25">
      <c r="A21" s="14"/>
      <c r="B21" s="2"/>
      <c r="C21" s="14"/>
      <c r="D21" s="16"/>
      <c r="E21" s="17"/>
    </row>
    <row r="22" spans="1:5" ht="15.75" thickBot="1" x14ac:dyDescent="0.3">
      <c r="A22" s="7"/>
      <c r="B22" s="2"/>
      <c r="C22" s="7"/>
      <c r="D22" s="3"/>
      <c r="E22" s="3"/>
    </row>
    <row r="23" spans="1:5" ht="30" x14ac:dyDescent="0.25">
      <c r="A23" s="7"/>
      <c r="B23" s="2"/>
      <c r="C23" s="7"/>
      <c r="D23" s="10" t="s">
        <v>18</v>
      </c>
      <c r="E23" s="11">
        <f>E14+E19</f>
        <v>69329</v>
      </c>
    </row>
    <row r="24" spans="1:5" ht="30.75" thickBot="1" x14ac:dyDescent="0.3">
      <c r="D24" s="12" t="s">
        <v>9</v>
      </c>
      <c r="E24" s="13"/>
    </row>
    <row r="26" spans="1:5" ht="15.75" thickBot="1" x14ac:dyDescent="0.3"/>
    <row r="27" spans="1:5" ht="15.75" thickBot="1" x14ac:dyDescent="0.3">
      <c r="A27" s="122" t="s">
        <v>37</v>
      </c>
      <c r="B27" s="123"/>
      <c r="C27" s="123"/>
      <c r="D27" s="123"/>
      <c r="E27" s="124"/>
    </row>
    <row r="28" spans="1:5" ht="26.25" thickBot="1" x14ac:dyDescent="0.3">
      <c r="A28" s="62" t="s">
        <v>16</v>
      </c>
      <c r="B28" s="120" t="s">
        <v>7</v>
      </c>
      <c r="C28" s="121"/>
      <c r="D28" s="50" t="s">
        <v>38</v>
      </c>
      <c r="E28" s="51"/>
    </row>
    <row r="29" spans="1:5" ht="26.25" thickBot="1" x14ac:dyDescent="0.3">
      <c r="A29" s="63" t="s">
        <v>44</v>
      </c>
      <c r="B29" s="125"/>
      <c r="C29" s="126"/>
      <c r="D29" s="60" t="s">
        <v>9</v>
      </c>
      <c r="E29" s="61"/>
    </row>
    <row r="30" spans="1:5" ht="15.75" thickBot="1" x14ac:dyDescent="0.3">
      <c r="A30" s="64" t="s">
        <v>39</v>
      </c>
      <c r="B30" s="131">
        <v>1</v>
      </c>
      <c r="C30" s="132"/>
      <c r="D30" s="48" t="s">
        <v>11</v>
      </c>
      <c r="E30" s="49"/>
    </row>
    <row r="31" spans="1:5" ht="26.25" thickBot="1" x14ac:dyDescent="0.3">
      <c r="A31" s="63" t="s">
        <v>50</v>
      </c>
      <c r="B31" s="133"/>
      <c r="C31" s="134"/>
      <c r="D31" s="48" t="s">
        <v>12</v>
      </c>
      <c r="E31" s="49"/>
    </row>
    <row r="32" spans="1:5" ht="74.25" customHeight="1" thickBot="1" x14ac:dyDescent="0.3">
      <c r="A32" s="65" t="s">
        <v>13</v>
      </c>
      <c r="B32" s="135" t="s">
        <v>51</v>
      </c>
      <c r="C32" s="136"/>
      <c r="D32" s="127"/>
      <c r="E32" s="128"/>
    </row>
    <row r="33" spans="1:5" ht="15.75" thickBot="1" x14ac:dyDescent="0.3">
      <c r="A33" s="66" t="s">
        <v>35</v>
      </c>
      <c r="B33" s="137" t="s">
        <v>52</v>
      </c>
      <c r="C33" s="138"/>
      <c r="D33" s="129"/>
      <c r="E33" s="130"/>
    </row>
    <row r="34" spans="1:5" ht="15.75" thickBot="1" x14ac:dyDescent="0.3"/>
    <row r="35" spans="1:5" ht="15.75" thickBot="1" x14ac:dyDescent="0.3">
      <c r="A35" s="139" t="s">
        <v>37</v>
      </c>
      <c r="B35" s="139"/>
      <c r="C35" s="139"/>
      <c r="D35" s="104"/>
      <c r="E35" s="104"/>
    </row>
    <row r="36" spans="1:5" ht="26.25" thickBot="1" x14ac:dyDescent="0.3">
      <c r="A36" s="68" t="s">
        <v>42</v>
      </c>
      <c r="B36" s="140" t="s">
        <v>7</v>
      </c>
      <c r="C36" s="141"/>
      <c r="D36" s="50" t="s">
        <v>38</v>
      </c>
      <c r="E36" s="51"/>
    </row>
    <row r="37" spans="1:5" ht="26.25" thickBot="1" x14ac:dyDescent="0.3">
      <c r="A37" s="69" t="s">
        <v>43</v>
      </c>
      <c r="B37" s="142"/>
      <c r="C37" s="143"/>
      <c r="D37" s="48" t="s">
        <v>9</v>
      </c>
      <c r="E37" s="49"/>
    </row>
    <row r="38" spans="1:5" ht="15.75" thickBot="1" x14ac:dyDescent="0.3">
      <c r="A38" s="70" t="s">
        <v>39</v>
      </c>
      <c r="B38" s="107">
        <v>1</v>
      </c>
      <c r="C38" s="108"/>
      <c r="D38" s="48" t="s">
        <v>11</v>
      </c>
      <c r="E38" s="49"/>
    </row>
    <row r="39" spans="1:5" ht="26.25" thickBot="1" x14ac:dyDescent="0.3">
      <c r="A39" s="71" t="s">
        <v>50</v>
      </c>
      <c r="B39" s="109"/>
      <c r="C39" s="110"/>
      <c r="D39" s="48" t="s">
        <v>12</v>
      </c>
      <c r="E39" s="49"/>
    </row>
    <row r="40" spans="1:5" ht="15.75" thickBot="1" x14ac:dyDescent="0.3">
      <c r="A40" s="111" t="s">
        <v>13</v>
      </c>
      <c r="B40" s="52" t="s">
        <v>53</v>
      </c>
      <c r="C40" s="67" t="s">
        <v>54</v>
      </c>
      <c r="D40" s="113"/>
      <c r="E40" s="114"/>
    </row>
    <row r="41" spans="1:5" ht="15.75" thickBot="1" x14ac:dyDescent="0.3">
      <c r="A41" s="111"/>
      <c r="B41" s="53" t="s">
        <v>55</v>
      </c>
      <c r="C41" s="54" t="s">
        <v>56</v>
      </c>
      <c r="D41" s="113"/>
      <c r="E41" s="114"/>
    </row>
    <row r="42" spans="1:5" ht="15.75" thickBot="1" x14ac:dyDescent="0.3">
      <c r="A42" s="111"/>
      <c r="B42" s="55" t="s">
        <v>57</v>
      </c>
      <c r="C42" s="54" t="s">
        <v>58</v>
      </c>
      <c r="D42" s="113"/>
      <c r="E42" s="114"/>
    </row>
    <row r="43" spans="1:5" ht="15.75" thickBot="1" x14ac:dyDescent="0.3">
      <c r="A43" s="111"/>
      <c r="B43" s="56" t="s">
        <v>59</v>
      </c>
      <c r="C43" s="54" t="s">
        <v>60</v>
      </c>
      <c r="D43" s="113"/>
      <c r="E43" s="114"/>
    </row>
    <row r="44" spans="1:5" ht="15.75" thickBot="1" x14ac:dyDescent="0.3">
      <c r="A44" s="111"/>
      <c r="B44" s="56" t="s">
        <v>61</v>
      </c>
      <c r="C44" s="57" t="s">
        <v>62</v>
      </c>
      <c r="D44" s="58"/>
      <c r="E44" s="59"/>
    </row>
    <row r="45" spans="1:5" ht="15.75" thickBot="1" x14ac:dyDescent="0.3">
      <c r="A45" s="111"/>
      <c r="B45" s="54" t="s">
        <v>63</v>
      </c>
      <c r="C45" s="54" t="s">
        <v>64</v>
      </c>
      <c r="D45" s="113"/>
      <c r="E45" s="114"/>
    </row>
    <row r="46" spans="1:5" ht="26.25" thickBot="1" x14ac:dyDescent="0.3">
      <c r="A46" s="111"/>
      <c r="B46" s="54" t="s">
        <v>65</v>
      </c>
      <c r="C46" s="54" t="s">
        <v>66</v>
      </c>
      <c r="D46" s="113"/>
      <c r="E46" s="114"/>
    </row>
    <row r="47" spans="1:5" ht="15.75" thickBot="1" x14ac:dyDescent="0.3">
      <c r="A47" s="112"/>
      <c r="B47" s="54" t="s">
        <v>41</v>
      </c>
      <c r="C47" s="54" t="s">
        <v>67</v>
      </c>
      <c r="D47" s="113"/>
      <c r="E47" s="114"/>
    </row>
    <row r="48" spans="1:5" ht="15.75" thickBot="1" x14ac:dyDescent="0.3"/>
    <row r="49" spans="1:5" x14ac:dyDescent="0.25">
      <c r="A49" s="104" t="s">
        <v>6</v>
      </c>
      <c r="B49" s="104"/>
      <c r="C49" s="104"/>
      <c r="D49" s="104"/>
      <c r="E49" s="104"/>
    </row>
    <row r="50" spans="1:5" ht="15.75" thickBot="1" x14ac:dyDescent="0.3">
      <c r="A50" s="105" t="s">
        <v>68</v>
      </c>
      <c r="B50" s="105"/>
      <c r="C50" s="105"/>
      <c r="D50" s="105"/>
      <c r="E50" s="105"/>
    </row>
    <row r="51" spans="1:5" ht="26.25" thickBot="1" x14ac:dyDescent="0.3">
      <c r="A51" s="35" t="s">
        <v>45</v>
      </c>
      <c r="B51" s="115" t="s">
        <v>7</v>
      </c>
      <c r="C51" s="115"/>
      <c r="D51" s="4" t="s">
        <v>8</v>
      </c>
      <c r="E51" s="36"/>
    </row>
    <row r="52" spans="1:5" ht="26.25" thickBot="1" x14ac:dyDescent="0.3">
      <c r="A52" s="37" t="s">
        <v>46</v>
      </c>
      <c r="B52" s="100"/>
      <c r="C52" s="100"/>
      <c r="D52" s="38" t="s">
        <v>9</v>
      </c>
      <c r="E52" s="36"/>
    </row>
    <row r="53" spans="1:5" ht="15.75" thickBot="1" x14ac:dyDescent="0.3">
      <c r="A53" s="5" t="s">
        <v>10</v>
      </c>
      <c r="B53" s="101">
        <v>2</v>
      </c>
      <c r="C53" s="101"/>
      <c r="D53" s="38" t="s">
        <v>11</v>
      </c>
      <c r="E53" s="36"/>
    </row>
    <row r="54" spans="1:5" ht="26.25" thickBot="1" x14ac:dyDescent="0.3">
      <c r="A54" s="6" t="s">
        <v>69</v>
      </c>
      <c r="B54" s="116"/>
      <c r="C54" s="116"/>
      <c r="D54" s="39" t="s">
        <v>12</v>
      </c>
      <c r="E54" s="36"/>
    </row>
    <row r="55" spans="1:5" ht="26.25" thickBot="1" x14ac:dyDescent="0.3">
      <c r="A55" s="103" t="s">
        <v>70</v>
      </c>
      <c r="B55" s="117" t="s">
        <v>33</v>
      </c>
      <c r="C55" s="40" t="s">
        <v>71</v>
      </c>
      <c r="D55" s="100"/>
      <c r="E55" s="100"/>
    </row>
    <row r="56" spans="1:5" ht="39" thickBot="1" x14ac:dyDescent="0.3">
      <c r="A56" s="103"/>
      <c r="B56" s="117"/>
      <c r="C56" s="40" t="s">
        <v>72</v>
      </c>
      <c r="D56" s="100"/>
      <c r="E56" s="100"/>
    </row>
    <row r="57" spans="1:5" ht="15.75" thickBot="1" x14ac:dyDescent="0.3">
      <c r="A57" s="103"/>
      <c r="B57" s="5" t="s">
        <v>34</v>
      </c>
      <c r="C57" s="5" t="s">
        <v>73</v>
      </c>
      <c r="D57" s="33"/>
      <c r="E57" s="34"/>
    </row>
    <row r="58" spans="1:5" ht="115.5" thickBot="1" x14ac:dyDescent="0.3">
      <c r="A58" s="103"/>
      <c r="B58" s="5" t="s">
        <v>21</v>
      </c>
      <c r="C58" s="15" t="s">
        <v>74</v>
      </c>
      <c r="D58" s="92"/>
      <c r="E58" s="92"/>
    </row>
    <row r="59" spans="1:5" ht="15.75" thickBot="1" x14ac:dyDescent="0.3">
      <c r="A59" s="103"/>
      <c r="B59" s="5" t="s">
        <v>75</v>
      </c>
      <c r="C59" s="5" t="s">
        <v>76</v>
      </c>
      <c r="D59" s="41"/>
      <c r="E59" s="36"/>
    </row>
    <row r="60" spans="1:5" ht="26.25" thickBot="1" x14ac:dyDescent="0.3">
      <c r="A60" s="103"/>
      <c r="B60" s="5" t="s">
        <v>22</v>
      </c>
      <c r="C60" s="5" t="s">
        <v>77</v>
      </c>
      <c r="D60" s="92"/>
      <c r="E60" s="92"/>
    </row>
    <row r="61" spans="1:5" ht="15.75" thickBot="1" x14ac:dyDescent="0.3">
      <c r="A61" s="103"/>
      <c r="B61" s="5" t="s">
        <v>23</v>
      </c>
      <c r="C61" s="5" t="s">
        <v>78</v>
      </c>
      <c r="D61" s="41"/>
      <c r="E61" s="36"/>
    </row>
    <row r="62" spans="1:5" ht="96.75" customHeight="1" thickBot="1" x14ac:dyDescent="0.3">
      <c r="A62" s="103"/>
      <c r="B62" s="5" t="s">
        <v>79</v>
      </c>
      <c r="C62" s="5" t="s">
        <v>80</v>
      </c>
      <c r="D62" s="92"/>
      <c r="E62" s="92"/>
    </row>
    <row r="63" spans="1:5" ht="90" thickBot="1" x14ac:dyDescent="0.3">
      <c r="A63" s="103"/>
      <c r="B63" s="5" t="s">
        <v>25</v>
      </c>
      <c r="C63" s="15" t="s">
        <v>81</v>
      </c>
      <c r="D63" s="42"/>
      <c r="E63" s="36"/>
    </row>
    <row r="64" spans="1:5" ht="26.25" thickBot="1" x14ac:dyDescent="0.3">
      <c r="A64" s="43" t="s">
        <v>82</v>
      </c>
      <c r="B64" s="44" t="s">
        <v>83</v>
      </c>
      <c r="C64" s="45" t="s">
        <v>84</v>
      </c>
      <c r="D64" s="42"/>
      <c r="E64" s="36"/>
    </row>
    <row r="65" spans="1:5" ht="45.75" customHeight="1" thickBot="1" x14ac:dyDescent="0.3">
      <c r="A65" s="5" t="s">
        <v>36</v>
      </c>
      <c r="B65" s="97" t="s">
        <v>85</v>
      </c>
      <c r="C65" s="97"/>
      <c r="D65" s="98"/>
      <c r="E65" s="98"/>
    </row>
    <row r="66" spans="1:5" ht="15.75" thickBot="1" x14ac:dyDescent="0.3">
      <c r="A66" s="5" t="s">
        <v>35</v>
      </c>
      <c r="B66" s="97" t="s">
        <v>67</v>
      </c>
      <c r="C66" s="97"/>
      <c r="D66" s="92"/>
      <c r="E66" s="92"/>
    </row>
    <row r="67" spans="1:5" ht="15.75" thickBot="1" x14ac:dyDescent="0.3"/>
    <row r="68" spans="1:5" x14ac:dyDescent="0.25">
      <c r="A68" s="104" t="s">
        <v>6</v>
      </c>
      <c r="B68" s="104"/>
      <c r="C68" s="104"/>
      <c r="D68" s="104"/>
      <c r="E68" s="104"/>
    </row>
    <row r="69" spans="1:5" ht="15.75" thickBot="1" x14ac:dyDescent="0.3">
      <c r="A69" s="105"/>
      <c r="B69" s="106"/>
      <c r="C69" s="106"/>
      <c r="D69" s="105"/>
      <c r="E69" s="105"/>
    </row>
    <row r="70" spans="1:5" ht="26.25" thickBot="1" x14ac:dyDescent="0.3">
      <c r="A70" s="46" t="s">
        <v>47</v>
      </c>
      <c r="B70" s="99" t="s">
        <v>7</v>
      </c>
      <c r="C70" s="99"/>
      <c r="D70" s="4" t="s">
        <v>8</v>
      </c>
      <c r="E70" s="36"/>
    </row>
    <row r="71" spans="1:5" ht="26.25" thickBot="1" x14ac:dyDescent="0.3">
      <c r="A71" s="47" t="s">
        <v>48</v>
      </c>
      <c r="B71" s="100"/>
      <c r="C71" s="100"/>
      <c r="D71" s="38" t="s">
        <v>9</v>
      </c>
      <c r="E71" s="36"/>
    </row>
    <row r="72" spans="1:5" ht="15.75" thickBot="1" x14ac:dyDescent="0.3">
      <c r="A72" s="5" t="s">
        <v>10</v>
      </c>
      <c r="B72" s="101">
        <v>1</v>
      </c>
      <c r="C72" s="101"/>
      <c r="D72" s="38" t="s">
        <v>11</v>
      </c>
      <c r="E72" s="36"/>
    </row>
    <row r="73" spans="1:5" ht="26.25" thickBot="1" x14ac:dyDescent="0.3">
      <c r="A73" s="6" t="s">
        <v>50</v>
      </c>
      <c r="B73" s="100"/>
      <c r="C73" s="102"/>
      <c r="D73" s="39" t="s">
        <v>12</v>
      </c>
      <c r="E73" s="36"/>
    </row>
    <row r="74" spans="1:5" ht="26.25" thickBot="1" x14ac:dyDescent="0.3">
      <c r="A74" s="103" t="s">
        <v>13</v>
      </c>
      <c r="B74" s="43" t="s">
        <v>40</v>
      </c>
      <c r="C74" s="40" t="s">
        <v>86</v>
      </c>
      <c r="D74" s="145"/>
      <c r="E74" s="146"/>
    </row>
    <row r="75" spans="1:5" ht="26.25" thickBot="1" x14ac:dyDescent="0.3">
      <c r="A75" s="103"/>
      <c r="B75" s="5" t="s">
        <v>87</v>
      </c>
      <c r="C75" s="30" t="s">
        <v>88</v>
      </c>
      <c r="D75" s="33"/>
      <c r="E75" s="34"/>
    </row>
    <row r="76" spans="1:5" ht="15.75" thickBot="1" x14ac:dyDescent="0.3">
      <c r="A76" s="103"/>
      <c r="B76" s="5" t="s">
        <v>89</v>
      </c>
      <c r="C76" s="30" t="s">
        <v>90</v>
      </c>
      <c r="D76" s="33"/>
      <c r="E76" s="34"/>
    </row>
    <row r="77" spans="1:5" ht="15.75" thickBot="1" x14ac:dyDescent="0.3">
      <c r="A77" s="103"/>
      <c r="B77" s="5" t="s">
        <v>91</v>
      </c>
      <c r="C77" s="30" t="s">
        <v>92</v>
      </c>
      <c r="D77" s="33"/>
      <c r="E77" s="34"/>
    </row>
    <row r="78" spans="1:5" ht="26.25" thickBot="1" x14ac:dyDescent="0.3">
      <c r="A78" s="103"/>
      <c r="B78" s="5" t="s">
        <v>93</v>
      </c>
      <c r="C78" s="30" t="s">
        <v>94</v>
      </c>
      <c r="D78" s="33"/>
      <c r="E78" s="34"/>
    </row>
    <row r="79" spans="1:5" ht="15.75" thickBot="1" x14ac:dyDescent="0.3">
      <c r="A79" s="103"/>
      <c r="B79" s="5" t="s">
        <v>95</v>
      </c>
      <c r="C79" s="30" t="s">
        <v>96</v>
      </c>
      <c r="D79" s="33"/>
      <c r="E79" s="34"/>
    </row>
    <row r="80" spans="1:5" ht="15.75" thickBot="1" x14ac:dyDescent="0.3">
      <c r="A80" s="103"/>
      <c r="B80" s="31" t="s">
        <v>97</v>
      </c>
      <c r="C80" s="32" t="s">
        <v>98</v>
      </c>
      <c r="D80" s="95"/>
      <c r="E80" s="96"/>
    </row>
    <row r="81" spans="1:5" ht="15.75" thickBot="1" x14ac:dyDescent="0.3">
      <c r="A81" s="43" t="s">
        <v>35</v>
      </c>
      <c r="B81" s="97" t="s">
        <v>67</v>
      </c>
      <c r="C81" s="97"/>
      <c r="D81" s="98"/>
      <c r="E81" s="98"/>
    </row>
    <row r="82" spans="1:5" ht="45.75" customHeight="1" thickBot="1" x14ac:dyDescent="0.3">
      <c r="A82" s="5" t="s">
        <v>36</v>
      </c>
      <c r="B82" s="97" t="s">
        <v>99</v>
      </c>
      <c r="C82" s="97" t="s">
        <v>100</v>
      </c>
      <c r="D82" s="98"/>
      <c r="E82" s="98"/>
    </row>
    <row r="83" spans="1:5" ht="15.75" thickBot="1" x14ac:dyDescent="0.3"/>
    <row r="84" spans="1:5" s="72" customFormat="1" ht="15.75" customHeight="1" x14ac:dyDescent="0.25">
      <c r="A84" s="147" t="s">
        <v>6</v>
      </c>
      <c r="B84" s="147"/>
      <c r="C84" s="147"/>
      <c r="D84" s="147"/>
      <c r="E84" s="147"/>
    </row>
    <row r="85" spans="1:5" s="72" customFormat="1" ht="15.75" thickBot="1" x14ac:dyDescent="0.3">
      <c r="A85" s="148"/>
      <c r="B85" s="148"/>
      <c r="C85" s="148"/>
      <c r="D85" s="148"/>
      <c r="E85" s="148"/>
    </row>
    <row r="86" spans="1:5" s="72" customFormat="1" ht="26.25" thickBot="1" x14ac:dyDescent="0.3">
      <c r="A86" s="73" t="s">
        <v>17</v>
      </c>
      <c r="B86" s="149" t="s">
        <v>7</v>
      </c>
      <c r="C86" s="149"/>
      <c r="D86" s="74" t="s">
        <v>8</v>
      </c>
      <c r="E86" s="75"/>
    </row>
    <row r="87" spans="1:5" s="72" customFormat="1" ht="26.25" thickBot="1" x14ac:dyDescent="0.3">
      <c r="A87" s="76" t="s">
        <v>49</v>
      </c>
      <c r="B87" s="150"/>
      <c r="C87" s="150"/>
      <c r="D87" s="77" t="s">
        <v>9</v>
      </c>
      <c r="E87" s="75"/>
    </row>
    <row r="88" spans="1:5" s="72" customFormat="1" ht="15.75" thickBot="1" x14ac:dyDescent="0.3">
      <c r="A88" s="78" t="s">
        <v>10</v>
      </c>
      <c r="B88" s="151">
        <v>1</v>
      </c>
      <c r="C88" s="151"/>
      <c r="D88" s="77" t="s">
        <v>11</v>
      </c>
      <c r="E88" s="75"/>
    </row>
    <row r="89" spans="1:5" s="72" customFormat="1" ht="26.25" thickBot="1" x14ac:dyDescent="0.3">
      <c r="A89" s="79" t="s">
        <v>28</v>
      </c>
      <c r="B89" s="91"/>
      <c r="C89" s="91"/>
      <c r="D89" s="80" t="s">
        <v>12</v>
      </c>
      <c r="E89" s="81"/>
    </row>
    <row r="90" spans="1:5" s="72" customFormat="1" ht="26.25" thickBot="1" x14ac:dyDescent="0.3">
      <c r="A90" s="82" t="s">
        <v>29</v>
      </c>
      <c r="B90" s="91"/>
      <c r="C90" s="91"/>
      <c r="D90" s="144"/>
      <c r="E90" s="144"/>
    </row>
    <row r="91" spans="1:5" s="72" customFormat="1" ht="15.75" thickBot="1" x14ac:dyDescent="0.3">
      <c r="A91" s="83" t="s">
        <v>13</v>
      </c>
      <c r="B91" s="84" t="s">
        <v>19</v>
      </c>
      <c r="C91" s="84" t="s">
        <v>30</v>
      </c>
      <c r="D91" s="91"/>
      <c r="E91" s="91"/>
    </row>
    <row r="92" spans="1:5" s="72" customFormat="1" ht="15.75" thickBot="1" x14ac:dyDescent="0.3">
      <c r="A92" s="85"/>
      <c r="B92" s="84" t="s">
        <v>101</v>
      </c>
      <c r="C92" s="84" t="s">
        <v>102</v>
      </c>
      <c r="D92" s="86"/>
      <c r="E92" s="75"/>
    </row>
    <row r="93" spans="1:5" s="72" customFormat="1" ht="15.75" thickBot="1" x14ac:dyDescent="0.3">
      <c r="A93" s="87"/>
      <c r="B93" s="78" t="s">
        <v>20</v>
      </c>
      <c r="C93" s="78" t="s">
        <v>103</v>
      </c>
      <c r="D93" s="88"/>
      <c r="E93" s="89"/>
    </row>
    <row r="94" spans="1:5" s="72" customFormat="1" ht="15.75" thickBot="1" x14ac:dyDescent="0.3">
      <c r="A94" s="87"/>
      <c r="B94" s="78" t="s">
        <v>104</v>
      </c>
      <c r="C94" s="78" t="s">
        <v>105</v>
      </c>
      <c r="D94" s="88"/>
      <c r="E94" s="89"/>
    </row>
    <row r="95" spans="1:5" s="72" customFormat="1" ht="95.85" customHeight="1" thickBot="1" x14ac:dyDescent="0.3">
      <c r="A95" s="87"/>
      <c r="B95" s="78" t="s">
        <v>21</v>
      </c>
      <c r="C95" s="90" t="s">
        <v>106</v>
      </c>
      <c r="D95" s="86"/>
      <c r="E95" s="75"/>
    </row>
    <row r="96" spans="1:5" s="72" customFormat="1" ht="15.75" thickBot="1" x14ac:dyDescent="0.3">
      <c r="A96" s="87"/>
      <c r="B96" s="78" t="s">
        <v>22</v>
      </c>
      <c r="C96" s="78" t="s">
        <v>107</v>
      </c>
      <c r="D96" s="92"/>
      <c r="E96" s="92"/>
    </row>
    <row r="97" spans="1:5" s="72" customFormat="1" ht="15.75" thickBot="1" x14ac:dyDescent="0.3">
      <c r="A97" s="87"/>
      <c r="B97" s="78" t="s">
        <v>23</v>
      </c>
      <c r="C97" s="78" t="s">
        <v>108</v>
      </c>
      <c r="D97" s="41"/>
      <c r="E97" s="75"/>
    </row>
    <row r="98" spans="1:5" s="72" customFormat="1" ht="15.75" thickBot="1" x14ac:dyDescent="0.3">
      <c r="A98" s="87"/>
      <c r="B98" s="78" t="s">
        <v>31</v>
      </c>
      <c r="C98" s="78" t="s">
        <v>109</v>
      </c>
      <c r="D98" s="41"/>
      <c r="E98" s="75"/>
    </row>
    <row r="99" spans="1:5" s="72" customFormat="1" ht="15.75" thickBot="1" x14ac:dyDescent="0.3">
      <c r="A99" s="87"/>
      <c r="B99" s="78" t="s">
        <v>110</v>
      </c>
      <c r="C99" s="78" t="s">
        <v>111</v>
      </c>
      <c r="D99" s="92"/>
      <c r="E99" s="92"/>
    </row>
    <row r="100" spans="1:5" s="72" customFormat="1" ht="26.25" thickBot="1" x14ac:dyDescent="0.3">
      <c r="A100" s="85"/>
      <c r="B100" s="84" t="s">
        <v>24</v>
      </c>
      <c r="C100" s="78" t="s">
        <v>112</v>
      </c>
      <c r="D100" s="86"/>
      <c r="E100" s="75"/>
    </row>
    <row r="101" spans="1:5" s="72" customFormat="1" ht="102.75" thickBot="1" x14ac:dyDescent="0.3">
      <c r="A101" s="85"/>
      <c r="B101" s="78" t="s">
        <v>25</v>
      </c>
      <c r="C101" s="90" t="s">
        <v>26</v>
      </c>
      <c r="D101" s="86"/>
      <c r="E101" s="75"/>
    </row>
    <row r="102" spans="1:5" s="72" customFormat="1" ht="15.75" thickBot="1" x14ac:dyDescent="0.3">
      <c r="A102" s="85"/>
      <c r="B102" s="78" t="s">
        <v>113</v>
      </c>
      <c r="C102" s="90" t="s">
        <v>114</v>
      </c>
      <c r="D102" s="86"/>
      <c r="E102" s="75"/>
    </row>
    <row r="103" spans="1:5" s="72" customFormat="1" ht="41.25" customHeight="1" thickBot="1" x14ac:dyDescent="0.3">
      <c r="A103" s="85"/>
      <c r="B103" s="78" t="s">
        <v>115</v>
      </c>
      <c r="C103" s="90" t="s">
        <v>116</v>
      </c>
      <c r="D103" s="86"/>
      <c r="E103" s="75"/>
    </row>
    <row r="104" spans="1:5" s="72" customFormat="1" ht="26.25" customHeight="1" thickBot="1" x14ac:dyDescent="0.3">
      <c r="A104" s="85"/>
      <c r="B104" s="78" t="s">
        <v>27</v>
      </c>
      <c r="C104" s="90" t="s">
        <v>117</v>
      </c>
      <c r="D104" s="86"/>
      <c r="E104" s="75"/>
    </row>
    <row r="105" spans="1:5" s="72" customFormat="1" ht="15.75" thickBot="1" x14ac:dyDescent="0.3">
      <c r="A105" s="85"/>
      <c r="B105" s="78" t="s">
        <v>118</v>
      </c>
      <c r="C105" s="90" t="s">
        <v>119</v>
      </c>
      <c r="D105" s="86"/>
      <c r="E105" s="75"/>
    </row>
    <row r="106" spans="1:5" s="72" customFormat="1" ht="15.75" thickBot="1" x14ac:dyDescent="0.3">
      <c r="A106" s="84" t="s">
        <v>120</v>
      </c>
      <c r="B106" s="78" t="s">
        <v>32</v>
      </c>
      <c r="C106" s="90" t="s">
        <v>121</v>
      </c>
      <c r="D106" s="86"/>
      <c r="E106" s="75"/>
    </row>
    <row r="107" spans="1:5" s="72" customFormat="1" ht="13.9" customHeight="1" thickBot="1" x14ac:dyDescent="0.3">
      <c r="A107" s="84" t="s">
        <v>14</v>
      </c>
      <c r="B107" s="93" t="s">
        <v>15</v>
      </c>
      <c r="C107" s="93"/>
      <c r="D107" s="94"/>
      <c r="E107" s="94"/>
    </row>
  </sheetData>
  <mergeCells count="67">
    <mergeCell ref="D90:E90"/>
    <mergeCell ref="D74:E74"/>
    <mergeCell ref="A84:E84"/>
    <mergeCell ref="A85:E85"/>
    <mergeCell ref="B86:C86"/>
    <mergeCell ref="B87:C87"/>
    <mergeCell ref="B88:C88"/>
    <mergeCell ref="B89:C89"/>
    <mergeCell ref="B90:C90"/>
    <mergeCell ref="D60:E60"/>
    <mergeCell ref="D62:E62"/>
    <mergeCell ref="B65:C65"/>
    <mergeCell ref="D65:E65"/>
    <mergeCell ref="B28:C28"/>
    <mergeCell ref="B29:C29"/>
    <mergeCell ref="D32:E32"/>
    <mergeCell ref="D33:E33"/>
    <mergeCell ref="B30:C30"/>
    <mergeCell ref="B31:C31"/>
    <mergeCell ref="B32:C32"/>
    <mergeCell ref="B33:C33"/>
    <mergeCell ref="A35:E35"/>
    <mergeCell ref="B36:C36"/>
    <mergeCell ref="B37:C37"/>
    <mergeCell ref="D55:E55"/>
    <mergeCell ref="D56:E56"/>
    <mergeCell ref="D58:E58"/>
    <mergeCell ref="A7:E7"/>
    <mergeCell ref="A8:E8"/>
    <mergeCell ref="A27:E27"/>
    <mergeCell ref="B51:C51"/>
    <mergeCell ref="B52:C52"/>
    <mergeCell ref="B53:C53"/>
    <mergeCell ref="B54:C54"/>
    <mergeCell ref="A55:A63"/>
    <mergeCell ref="B55:B56"/>
    <mergeCell ref="B66:C66"/>
    <mergeCell ref="D66:E66"/>
    <mergeCell ref="A68:E68"/>
    <mergeCell ref="A69:E69"/>
    <mergeCell ref="B38:C38"/>
    <mergeCell ref="B39:C39"/>
    <mergeCell ref="A40:A47"/>
    <mergeCell ref="D40:E40"/>
    <mergeCell ref="D41:E41"/>
    <mergeCell ref="D42:E42"/>
    <mergeCell ref="D43:E43"/>
    <mergeCell ref="D45:E45"/>
    <mergeCell ref="D46:E46"/>
    <mergeCell ref="D47:E47"/>
    <mergeCell ref="A49:E49"/>
    <mergeCell ref="A50:E50"/>
    <mergeCell ref="B70:C70"/>
    <mergeCell ref="B71:C71"/>
    <mergeCell ref="B72:C72"/>
    <mergeCell ref="B73:C73"/>
    <mergeCell ref="A74:A80"/>
    <mergeCell ref="D80:E80"/>
    <mergeCell ref="B81:C81"/>
    <mergeCell ref="D81:E81"/>
    <mergeCell ref="B82:C82"/>
    <mergeCell ref="D82:E82"/>
    <mergeCell ref="D91:E91"/>
    <mergeCell ref="D96:E96"/>
    <mergeCell ref="D99:E99"/>
    <mergeCell ref="B107:C107"/>
    <mergeCell ref="D107:E107"/>
  </mergeCells>
  <pageMargins left="0.7" right="0.7" top="0.78749999999999998" bottom="0.78749999999999998" header="0.51180555555555496" footer="0.51180555555555496"/>
  <pageSetup paperSize="9" firstPageNumber="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2290</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DrozdovaK</dc:creator>
  <dc:description/>
  <cp:lastModifiedBy>benesovav</cp:lastModifiedBy>
  <cp:revision>27</cp:revision>
  <dcterms:created xsi:type="dcterms:W3CDTF">2017-08-24T07:41:37Z</dcterms:created>
  <dcterms:modified xsi:type="dcterms:W3CDTF">2022-11-09T14:06:31Z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