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49. DNS_2022_0166_Krejčí_PřF_II. (za 0132)\"/>
    </mc:Choice>
  </mc:AlternateContent>
  <bookViews>
    <workbookView xWindow="-120" yWindow="-120" windowWidth="29040" windowHeight="1572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2" l="1"/>
  <c r="B289" i="2"/>
  <c r="A289" i="2"/>
  <c r="B210" i="2" l="1"/>
  <c r="B209" i="2"/>
  <c r="A209" i="2"/>
  <c r="B202" i="2"/>
  <c r="B201" i="2"/>
  <c r="A201" i="2"/>
  <c r="B285" i="2"/>
  <c r="B284" i="2"/>
  <c r="A284" i="2"/>
  <c r="B83" i="2"/>
  <c r="B82" i="2"/>
  <c r="A82" i="2"/>
  <c r="B76" i="2"/>
  <c r="B75" i="2"/>
  <c r="A75" i="2"/>
  <c r="A215" i="2"/>
  <c r="B215" i="2"/>
  <c r="B195" i="2"/>
  <c r="B194" i="2"/>
  <c r="A194" i="2"/>
  <c r="B189" i="2"/>
  <c r="B188" i="2"/>
  <c r="A188" i="2"/>
  <c r="B152" i="2" l="1"/>
  <c r="B151" i="2"/>
  <c r="A151" i="2"/>
  <c r="B147" i="2"/>
  <c r="B146" i="2"/>
  <c r="A146" i="2"/>
  <c r="B142" i="2"/>
  <c r="B141" i="2"/>
  <c r="A141" i="2"/>
  <c r="B136" i="2"/>
  <c r="B135" i="2"/>
  <c r="A135" i="2"/>
  <c r="B130" i="2"/>
  <c r="B129" i="2"/>
  <c r="A129" i="2"/>
  <c r="B124" i="2"/>
  <c r="B123" i="2"/>
  <c r="A123" i="2"/>
  <c r="B118" i="2"/>
  <c r="B117" i="2"/>
  <c r="A117" i="2"/>
  <c r="B112" i="2"/>
  <c r="B111" i="2"/>
  <c r="A111" i="2"/>
  <c r="B106" i="2"/>
  <c r="B105" i="2"/>
  <c r="A105" i="2"/>
  <c r="B100" i="2"/>
  <c r="B99" i="2"/>
  <c r="A99" i="2"/>
  <c r="B95" i="2"/>
  <c r="B94" i="2"/>
  <c r="A94" i="2"/>
  <c r="B183" i="2" l="1"/>
  <c r="B182" i="2"/>
  <c r="A182" i="2"/>
  <c r="B177" i="2"/>
  <c r="B176" i="2"/>
  <c r="A176" i="2"/>
  <c r="B167" i="2"/>
  <c r="B166" i="2"/>
  <c r="A166" i="2"/>
  <c r="B158" i="2"/>
  <c r="B157" i="2"/>
  <c r="A157" i="2"/>
  <c r="B216" i="2"/>
  <c r="B230" i="2"/>
  <c r="B229" i="2"/>
  <c r="A229" i="2"/>
  <c r="B236" i="2"/>
  <c r="B235" i="2"/>
  <c r="A235" i="2"/>
  <c r="B244" i="2"/>
  <c r="B243" i="2"/>
  <c r="A243" i="2"/>
  <c r="C251" i="2" s="1"/>
  <c r="B249" i="2"/>
  <c r="B250" i="2"/>
  <c r="A249" i="2"/>
  <c r="B256" i="2"/>
  <c r="B255" i="2"/>
  <c r="A255" i="2"/>
  <c r="B270" i="2"/>
  <c r="B269" i="2"/>
  <c r="A269" i="2"/>
  <c r="B275" i="2"/>
  <c r="B274" i="2"/>
  <c r="A274" i="2"/>
  <c r="B280" i="2"/>
  <c r="B279" i="2"/>
  <c r="A279" i="2"/>
  <c r="B296" i="2"/>
  <c r="B295" i="2"/>
  <c r="A295" i="2"/>
  <c r="B88" i="2" l="1"/>
  <c r="B87" i="2"/>
  <c r="A87" i="2"/>
  <c r="B67" i="2"/>
  <c r="B66" i="2"/>
  <c r="A66" i="2"/>
  <c r="B52" i="2" l="1"/>
  <c r="B51" i="2"/>
  <c r="A51" i="2"/>
</calcChain>
</file>

<file path=xl/sharedStrings.xml><?xml version="1.0" encoding="utf-8"?>
<sst xmlns="http://schemas.openxmlformats.org/spreadsheetml/2006/main" count="513" uniqueCount="242">
  <si>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</si>
  <si>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</si>
  <si>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</si>
  <si>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</si>
  <si>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</si>
  <si>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</si>
  <si>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</si>
  <si>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</si>
  <si>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</si>
  <si>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</si>
  <si>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</si>
  <si>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</si>
  <si>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</si>
  <si>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</si>
  <si>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</si>
  <si>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</si>
  <si>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</si>
  <si>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</si>
  <si>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</si>
  <si>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min. 24 měsíců</t>
  </si>
  <si>
    <t>Provedení:</t>
  </si>
  <si>
    <t>Procesor:</t>
  </si>
  <si>
    <t>Operační pamět:</t>
  </si>
  <si>
    <t>Porty:</t>
  </si>
  <si>
    <t>Úložiště:</t>
  </si>
  <si>
    <t>Cena bez DPH za ks</t>
  </si>
  <si>
    <t>Uveďte přesný model například pomocí PN</t>
  </si>
  <si>
    <t>2A</t>
  </si>
  <si>
    <t>3B</t>
  </si>
  <si>
    <t>3C</t>
  </si>
  <si>
    <t>5A</t>
  </si>
  <si>
    <t>min. 12 měsíců</t>
  </si>
  <si>
    <t>min. 16 GB DDR4</t>
  </si>
  <si>
    <t>Operační systém</t>
  </si>
  <si>
    <t>Záruka</t>
  </si>
  <si>
    <t>nativně kompatibilní s operačním systémem používaným na univerzitě</t>
  </si>
  <si>
    <t>Baterie:</t>
  </si>
  <si>
    <t>2B</t>
  </si>
  <si>
    <t>3A</t>
  </si>
  <si>
    <t>GPU</t>
  </si>
  <si>
    <t>Hmotnost:</t>
  </si>
  <si>
    <t>Funkce:</t>
  </si>
  <si>
    <t>Notebook</t>
  </si>
  <si>
    <t>Klávesnice:</t>
  </si>
  <si>
    <t>USB-A</t>
  </si>
  <si>
    <t>Konektivita:</t>
  </si>
  <si>
    <t>česká</t>
  </si>
  <si>
    <t>CPU:</t>
  </si>
  <si>
    <t>Operační paměť:</t>
  </si>
  <si>
    <t>Grafický akcelerátor:</t>
  </si>
  <si>
    <t>Napájecí zdroj:</t>
  </si>
  <si>
    <t>Operační systém:</t>
  </si>
  <si>
    <t>Příslušenství:</t>
  </si>
  <si>
    <t>Základní deska:</t>
  </si>
  <si>
    <t>SSD:</t>
  </si>
  <si>
    <t>Počítačová skříň:</t>
  </si>
  <si>
    <t>USB myš a klávesnice</t>
  </si>
  <si>
    <t>s dostatečným výkonem pro provoz stroje s cetifikací min. 80Plus Gold.</t>
  </si>
  <si>
    <t>SSD M.2 PCIe min. 512 GB</t>
  </si>
  <si>
    <t>3D</t>
  </si>
  <si>
    <t>Konektivita do PC/NB:</t>
  </si>
  <si>
    <t>Kompatibilita:</t>
  </si>
  <si>
    <t>Rozlišení:</t>
  </si>
  <si>
    <t>2C</t>
  </si>
  <si>
    <t>Chlazení:</t>
  </si>
  <si>
    <t>dostatečné pro plnou utilizaci stroje</t>
  </si>
  <si>
    <t>Počítač</t>
  </si>
  <si>
    <t>min. 16000 bodů v Average CPU Mark na https://www.cpubenchmark.net/, max. 70W typical TDP</t>
  </si>
  <si>
    <t>min. 16GB DDR4</t>
  </si>
  <si>
    <t>min. 512GB SSD, rozhraní M.2</t>
  </si>
  <si>
    <t>integrovaná</t>
  </si>
  <si>
    <t>min. 1x VGA, min. 1x HDMI, min. 1x DP, 2x USB 3 Gen 2, min. 2x USB 3 Gen 1, 1 x audio konektor vzadu, propojitelnost s monitorem v položce 2C, min. 1x RJ-45 (LAN) 2,5Gbps</t>
  </si>
  <si>
    <t>licence na aktuální profesionální operační systém nativně kompatibilní se systémem používaným na univerzitě umožňující vzdálené připojení ke GUI</t>
  </si>
  <si>
    <t>4A</t>
  </si>
  <si>
    <t>Bezdrátová myš</t>
  </si>
  <si>
    <t>Prezenter</t>
  </si>
  <si>
    <t>HDMI kabel</t>
  </si>
  <si>
    <t>Prodlužovací HDMI kabel</t>
  </si>
  <si>
    <t>Redukce USB-C na HDMI (samice)</t>
  </si>
  <si>
    <t>Splitter sdruženého audio signálu z 3,5mm jack na 2x 3,5mm jack</t>
  </si>
  <si>
    <t>Redukce USB-C na USB-A (samice)</t>
  </si>
  <si>
    <t>USB zvuková karta</t>
  </si>
  <si>
    <t>Zdroj</t>
  </si>
  <si>
    <t>SATA SSD</t>
  </si>
  <si>
    <t>micro HDMI-HDMI kabel</t>
  </si>
  <si>
    <t>mini HDMI-HDMI kabel</t>
  </si>
  <si>
    <t>USBC-HDMI kabel</t>
  </si>
  <si>
    <t>DP-DP kabel</t>
  </si>
  <si>
    <t>USB kamera</t>
  </si>
  <si>
    <t>Velkoformátový displej</t>
  </si>
  <si>
    <t>UPS</t>
  </si>
  <si>
    <t>Interní kapacita:</t>
  </si>
  <si>
    <t xml:space="preserve">min. 16 MB </t>
  </si>
  <si>
    <t>Záznam stisku všech kláves (min. 40 typů národních klávesnic vč. české mutace) připojení USB klávesnice
WiFi (hotspot i infrastructure mode) konektivita s možností zasíláním reportů emailem
neodhalitelný antivirem, živé streamování klávesových úhozů</t>
  </si>
  <si>
    <t>USB-A bluethooth přijímač
laserové ukazovátko
přepínání vpřed a vzad</t>
  </si>
  <si>
    <t>Digitální multimetr</t>
  </si>
  <si>
    <t>Rozsahy měření:</t>
  </si>
  <si>
    <t>DC napětí 1mV-1000V, AC napětí 1mV-750V, DC a AC proud 10µA-10A, odpor 10Ω-100MΩ, kapacita 1nF-10mF, frekvence 10Hz-5MHz, teplota -20°C-1000°C, měření diod, spojitosti obvodů a bezkontaktní detekce napětí, záznam právě naměřené hodnoty,</t>
  </si>
  <si>
    <t>Parametry:</t>
  </si>
  <si>
    <t>min. 2x USB-C, 2x USB-A 3.2 Gen 1, HDMI, Bluetooth min. v5.0, WiFi 6 802.11ax, combo audio jack</t>
  </si>
  <si>
    <t>min. 2K</t>
  </si>
  <si>
    <t>vestavěný mikrofon, USB-A, vestavěná záslepka objektivu</t>
  </si>
  <si>
    <t>minimálně 10000 bodů v Average CPU Mark v aktuální verzi (v10) na http://www.cpubenchmark.net/
minimálně 3MB/core cache (L3)
Typical TDP max. 20 W</t>
  </si>
  <si>
    <t>dedikovaná, min. 2GB dedikované paměti, min. 3600 bodů v average G3D Mark na www.videocardbenchmark.net</t>
  </si>
  <si>
    <t>SSD M.2 PCIe min. 1000 GB</t>
  </si>
  <si>
    <t>max. 1,5 kg</t>
  </si>
  <si>
    <t>min. 10 hod.</t>
  </si>
  <si>
    <t>min. 1x USB-C, 2x USB-A 3.2 Gen 1, HDMI, Bluetooth min. v5.0, WiFi 6 802.11ax, combo audio jack</t>
  </si>
  <si>
    <t>Kompatibilita</t>
  </si>
  <si>
    <t>ATX</t>
  </si>
  <si>
    <t>Ventilátor</t>
  </si>
  <si>
    <t>120mm</t>
  </si>
  <si>
    <t>Certifikace</t>
  </si>
  <si>
    <t>80Plus Bronze</t>
  </si>
  <si>
    <t>Porty</t>
  </si>
  <si>
    <t>min 8x SATA, 2x Molex, 2x PCIe 6+2pin</t>
  </si>
  <si>
    <t>Kapacita</t>
  </si>
  <si>
    <t>min. 500 GB</t>
  </si>
  <si>
    <t>Rozhraní</t>
  </si>
  <si>
    <t>2,5" SATA 6G</t>
  </si>
  <si>
    <t>Životnost</t>
  </si>
  <si>
    <t>min. 300 TBW</t>
  </si>
  <si>
    <t>Čtení</t>
  </si>
  <si>
    <t>min 550 MB/s, min. 85000 IOPS</t>
  </si>
  <si>
    <t>Zápis</t>
  </si>
  <si>
    <t>Cache</t>
  </si>
  <si>
    <t>min. 500 MB</t>
  </si>
  <si>
    <t>min. 60 měsíců</t>
  </si>
  <si>
    <t>Délka</t>
  </si>
  <si>
    <t>min. 1 m</t>
  </si>
  <si>
    <t>Norma</t>
  </si>
  <si>
    <t>min. 1.4</t>
  </si>
  <si>
    <t>min. 3 metry</t>
  </si>
  <si>
    <t>2160p</t>
  </si>
  <si>
    <t>Provedení</t>
  </si>
  <si>
    <t>Podporované rozlišení</t>
  </si>
  <si>
    <t>Výkon</t>
  </si>
  <si>
    <t>min. 550 W</t>
  </si>
  <si>
    <t>Konektivita</t>
  </si>
  <si>
    <t>Citlivost</t>
  </si>
  <si>
    <t>1000 dpi</t>
  </si>
  <si>
    <t>Funkce</t>
  </si>
  <si>
    <t>3 tlačítka</t>
  </si>
  <si>
    <t>3 tlačítka, symetrická</t>
  </si>
  <si>
    <t>Rozlišení</t>
  </si>
  <si>
    <t>4K@50Hz/60Hz (2160p) - HDMI 2.0</t>
  </si>
  <si>
    <t>min. 2 metry</t>
  </si>
  <si>
    <t>HDMI 1.4</t>
  </si>
  <si>
    <t>min. 5 metrů</t>
  </si>
  <si>
    <t>min. 1 metr</t>
  </si>
  <si>
    <t>HDMI 2.0</t>
  </si>
  <si>
    <t>max. 30 cm</t>
  </si>
  <si>
    <t>USB-C</t>
  </si>
  <si>
    <t>Výstup</t>
  </si>
  <si>
    <t>HW ovládání hlasitosti, 2x 3,5 mm jack vstup, 3,5 mm jack výstup</t>
  </si>
  <si>
    <t>Konektory:</t>
  </si>
  <si>
    <t>2x 3,5 mm jack samice, 1x  3,5mm jack samec</t>
  </si>
  <si>
    <t>USB-C samec, USB-A samice</t>
  </si>
  <si>
    <t>USB klávesnice</t>
  </si>
  <si>
    <t>USB myš</t>
  </si>
  <si>
    <t>membránová, česká lokalizace</t>
  </si>
  <si>
    <t>5B</t>
  </si>
  <si>
    <t>5C</t>
  </si>
  <si>
    <t>Externí disk</t>
  </si>
  <si>
    <t>8 portový switch</t>
  </si>
  <si>
    <t>Přepísnací kapacita</t>
  </si>
  <si>
    <t>16 Gbps</t>
  </si>
  <si>
    <t xml:space="preserve">3,5" </t>
  </si>
  <si>
    <t>Provedení HDD</t>
  </si>
  <si>
    <t>8 TB</t>
  </si>
  <si>
    <t>6 TB</t>
  </si>
  <si>
    <t>Další funkce</t>
  </si>
  <si>
    <t>2 porty USB-A pro dobíjení dalších zařízení</t>
  </si>
  <si>
    <t>Přenosová rychlost</t>
  </si>
  <si>
    <t>USB-C kabel</t>
  </si>
  <si>
    <t>2x USB-C male</t>
  </si>
  <si>
    <t>Standard konektoru</t>
  </si>
  <si>
    <t>USB 4</t>
  </si>
  <si>
    <t>Propustnost</t>
  </si>
  <si>
    <t>40Gbps/8K</t>
  </si>
  <si>
    <t>min. 0,6 metru</t>
  </si>
  <si>
    <t>4B</t>
  </si>
  <si>
    <t>4C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</si>
  <si>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</si>
  <si>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</si>
  <si>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</si>
  <si>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</si>
  <si>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</si>
  <si>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</si>
  <si>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</si>
  <si>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</si>
  <si>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</si>
  <si>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programové vybavení v českém jazyce s pravidelnou aktualizací pro neomezený počet instalací</t>
  </si>
  <si>
    <t>min. 1.3 MPx při 30 snímcích za vteřinu</t>
  </si>
  <si>
    <t>max. 200 g</t>
  </si>
  <si>
    <t>Displej:</t>
  </si>
  <si>
    <t>24 měsíců</t>
  </si>
  <si>
    <t>Vesa držák pro uchycení displeje</t>
  </si>
  <si>
    <t>4K, min. 65", QLED</t>
  </si>
  <si>
    <t>3x HDMI, Miracast (možno řešit pomocí HDMI stick), LAN, WiFi</t>
  </si>
  <si>
    <t>Redukce DP-HDMI</t>
  </si>
  <si>
    <t>Male konektor:</t>
  </si>
  <si>
    <t>DP</t>
  </si>
  <si>
    <t>Female konektor:</t>
  </si>
  <si>
    <t>min. HDMI 2.0</t>
  </si>
  <si>
    <t>Externí zvuková karta USB-C</t>
  </si>
  <si>
    <t>2x 3,5mm jack (samice)</t>
  </si>
  <si>
    <t>SFP+ modul</t>
  </si>
  <si>
    <t>10Gbit, 2x LC single mode, 1310nm</t>
  </si>
  <si>
    <t>DELL EMC S4128F (inv. čísla: 10032700/1 - 10032700/6)</t>
  </si>
  <si>
    <t>min. fixní 500 násobné zvětšení s funkcí aretace, integrované osvětlení, CMOS, infračervený filtr, online přenos obrazu, časosběrné video</t>
  </si>
  <si>
    <t>Digitální mikroskop</t>
  </si>
  <si>
    <t xml:space="preserve">minimálně 17000 bodů v Average CPU Mark v aktuální verzi (v10) na http://www.cpubenchmark.net/
</t>
  </si>
  <si>
    <t>min. 8 hod.</t>
  </si>
  <si>
    <t>max. 2,5 kg</t>
  </si>
  <si>
    <t xml:space="preserve">500 VA / 300 W, Line interactive, 3×IEC 320 C13 </t>
  </si>
  <si>
    <t>min 520 MB/s, min. 30000 IOPS</t>
  </si>
  <si>
    <t>240 MB/sec</t>
  </si>
  <si>
    <t>13,9" - 14,5" FHD IPS antireflexní</t>
  </si>
  <si>
    <t>nástěnný</t>
  </si>
  <si>
    <t>integrovaná nebo dedikovaná</t>
  </si>
  <si>
    <t>USB keylogger</t>
  </si>
  <si>
    <t>15,6" - 16,5" min. 2560x1440 IPS antireflexní</t>
  </si>
  <si>
    <t>USB-A přijímač
laserové ukazovátko
přepínání vpřed a vzad</t>
  </si>
  <si>
    <t>USB-A přijímač
laserové ukazovátko
přepínání vpřed a vzad
Display s časovačem a indikátorem stavu baterie</t>
  </si>
  <si>
    <t>Žádný z nabízených produktů nesmí přesáhnout částku 33 057,- Kč bez DPH</t>
  </si>
  <si>
    <t>Maximální částky bez DPH za jednotlivé části</t>
  </si>
  <si>
    <t>3E</t>
  </si>
  <si>
    <t>3F</t>
  </si>
  <si>
    <t>3G</t>
  </si>
  <si>
    <t>3H</t>
  </si>
  <si>
    <t>3I</t>
  </si>
  <si>
    <t>3J</t>
  </si>
  <si>
    <t>3K</t>
  </si>
  <si>
    <t>3L</t>
  </si>
  <si>
    <t>4D</t>
  </si>
  <si>
    <t>4E</t>
  </si>
  <si>
    <t>4F</t>
  </si>
  <si>
    <t>4G</t>
  </si>
  <si>
    <t>4H</t>
  </si>
  <si>
    <t>USB 3.2</t>
  </si>
  <si>
    <t>Nabídková 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</si>
</sst>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.00\ &quot;Kč&quot;"/>
  </numFmts>
  <fonts count="17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97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1" fillId="4" borderId="2" xfId="0" applyFont="1" applyFill="1" applyBorder="1" applyAlignment="1" applyProtection="1">
      <alignment horizontal="center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2" fillId="2" borderId="19" xfId="0" applyFont="1" applyFill="1" applyBorder="1" applyAlignment="1" applyProtection="1">
      <alignment vertical="top" wrapText="1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vertical="top" wrapText="1"/>
    </xf>
    <xf numFmtId="0" fontId="6" fillId="3" borderId="2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13" fillId="0" borderId="0" xfId="0" applyFont="1" applyProtection="1"/>
    <xf numFmtId="0" fontId="0" fillId="0" borderId="0" xfId="0"/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8" fillId="0" borderId="0" xfId="2" applyAlignment="1" applyProtection="1">
      <alignment wrapText="1"/>
    </xf>
    <xf numFmtId="0" fontId="8" fillId="0" borderId="0" xfId="2" applyAlignment="1">
      <alignment vertical="center"/>
    </xf>
    <xf numFmtId="0" fontId="8" fillId="0" borderId="0" xfId="2"/>
    <xf numFmtId="49" fontId="9" fillId="0" borderId="0" xfId="0" applyNumberFormat="1" applyFont="1"/>
    <xf numFmtId="0" fontId="1" fillId="3" borderId="1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center"/>
    </xf>
    <xf numFmtId="164" fontId="0" fillId="3" borderId="18" xfId="0" applyNumberFormat="1" applyFill="1" applyBorder="1" applyProtection="1">
      <protection locked="0"/>
    </xf>
    <xf numFmtId="0" fontId="0" fillId="0" borderId="0" xfId="0" applyAlignment="1">
      <alignment wrapText="1"/>
    </xf>
    <xf numFmtId="164" fontId="0" fillId="4" borderId="5" xfId="0" applyNumberFormat="1" applyFill="1" applyBorder="1" applyAlignment="1" applyProtection="1"/>
    <xf numFmtId="0" fontId="11" fillId="0" borderId="0" xfId="0" applyFont="1"/>
    <xf numFmtId="164" fontId="15" fillId="0" borderId="0" xfId="0" applyNumberFormat="1" applyFont="1" applyBorder="1" applyAlignment="1" applyProtection="1"/>
    <xf numFmtId="0" fontId="1" fillId="3" borderId="25" xfId="0" applyFont="1" applyFill="1" applyBorder="1" applyAlignment="1" applyProtection="1">
      <alignment horizontal="left"/>
    </xf>
    <xf numFmtId="0" fontId="1" fillId="4" borderId="25" xfId="0" applyFont="1" applyFill="1" applyBorder="1" applyAlignment="1" applyProtection="1">
      <alignment horizontal="center"/>
    </xf>
    <xf numFmtId="164" fontId="0" fillId="3" borderId="25" xfId="0" applyNumberFormat="1" applyFill="1" applyBorder="1" applyAlignment="1" applyProtection="1">
      <protection locked="0"/>
    </xf>
    <xf numFmtId="164" fontId="0" fillId="4" borderId="26" xfId="0" applyNumberFormat="1" applyFill="1" applyBorder="1" applyAlignment="1" applyProtection="1"/>
    <xf numFmtId="0" fontId="1" fillId="4" borderId="28" xfId="0" applyFont="1" applyFill="1" applyBorder="1" applyAlignment="1" applyProtection="1">
      <alignment horizontal="center"/>
    </xf>
    <xf numFmtId="164" fontId="0" fillId="4" borderId="29" xfId="0" applyNumberFormat="1" applyFill="1" applyBorder="1" applyAlignment="1" applyProtection="1"/>
    <xf numFmtId="0" fontId="1" fillId="3" borderId="31" xfId="0" applyFont="1" applyFill="1" applyBorder="1" applyAlignment="1" applyProtection="1">
      <alignment horizontal="left"/>
    </xf>
    <xf numFmtId="0" fontId="1" fillId="4" borderId="31" xfId="0" applyFont="1" applyFill="1" applyBorder="1" applyAlignment="1" applyProtection="1">
      <alignment horizontal="center"/>
    </xf>
    <xf numFmtId="164" fontId="0" fillId="4" borderId="32" xfId="0" applyNumberFormat="1" applyFill="1" applyBorder="1" applyAlignment="1" applyProtection="1"/>
    <xf numFmtId="0" fontId="1" fillId="3" borderId="28" xfId="0" applyFont="1" applyFill="1" applyBorder="1" applyAlignment="1" applyProtection="1">
      <alignment horizontal="left"/>
    </xf>
    <xf numFmtId="164" fontId="0" fillId="3" borderId="31" xfId="0" applyNumberFormat="1" applyFill="1" applyBorder="1" applyProtection="1">
      <protection locked="0"/>
    </xf>
    <xf numFmtId="0" fontId="1" fillId="4" borderId="27" xfId="0" applyFont="1" applyFill="1" applyBorder="1" applyAlignment="1" applyProtection="1">
      <alignment horizontal="center"/>
    </xf>
    <xf numFmtId="164" fontId="0" fillId="3" borderId="28" xfId="0" applyNumberFormat="1" applyFill="1" applyBorder="1" applyProtection="1">
      <protection locked="0"/>
    </xf>
    <xf numFmtId="0" fontId="1" fillId="4" borderId="30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 wrapText="1"/>
    </xf>
    <xf numFmtId="165" fontId="16" fillId="2" borderId="34" xfId="2" applyNumberFormat="1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/>
    <xf numFmtId="0" fontId="0" fillId="0" borderId="0" xfId="0" applyFill="1" applyProtection="1"/>
    <xf numFmtId="0" fontId="3" fillId="0" borderId="0" xfId="0" applyFont="1" applyFill="1" applyProtection="1"/>
    <xf numFmtId="165" fontId="3" fillId="5" borderId="33" xfId="0" applyNumberFormat="1" applyFont="1" applyFill="1" applyBorder="1" applyProtection="1"/>
    <xf numFmtId="0" fontId="3" fillId="5" borderId="38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165" fontId="8" fillId="2" borderId="35" xfId="2" applyNumberFormat="1" applyFill="1" applyBorder="1" applyAlignment="1" applyProtection="1">
      <alignment horizontal="right" vertical="center"/>
    </xf>
    <xf numFmtId="165" fontId="8" fillId="2" borderId="36" xfId="2" applyNumberFormat="1" applyFill="1" applyBorder="1" applyAlignment="1" applyProtection="1">
      <alignment horizontal="right" vertical="center"/>
    </xf>
    <xf numFmtId="165" fontId="8" fillId="2" borderId="34" xfId="2" applyNumberFormat="1" applyFill="1" applyBorder="1" applyAlignment="1" applyProtection="1">
      <alignment horizontal="right" vertical="center"/>
    </xf>
    <xf numFmtId="165" fontId="8" fillId="2" borderId="37" xfId="2" applyNumberForma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</cellXfs>
  <cellStyles count="6">
    <cellStyle name="Hypertextový odkaz" xfId="2" builtinId="8"/>
    <cellStyle name="Normální" xfId="0" builtinId="0"/>
    <cellStyle name="Normální 2" xfId="1"/>
    <cellStyle name="Normální 3" xfId="3"/>
    <cellStyle name="Normální 4" xfId="4"/>
    <cellStyle name="Normální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301</xdr:row>
      <xdr:rowOff>92927</xdr:rowOff>
    </xdr:from>
    <xdr:to>
      <xdr:col>2</xdr:col>
      <xdr:colOff>3333416</xdr:colOff>
      <xdr:row>311</xdr:row>
      <xdr:rowOff>94837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zoomScale="85" zoomScaleNormal="85" workbookViewId="0">
      <selection activeCell="H18" sqref="H18"/>
    </sheetView>
  </sheetViews>
  <sheetFormatPr defaultColWidth="9.28515625" defaultRowHeight="15" x14ac:dyDescent="0.25"/>
  <cols>
    <col min="1" max="1" width="26.28515625" style="3" bestFit="1" customWidth="1"/>
    <col min="2" max="2" width="56.140625" style="3" customWidth="1"/>
    <col min="3" max="3" width="96.7109375" style="3" customWidth="1"/>
    <col min="4" max="4" width="27.7109375" style="12" customWidth="1"/>
    <col min="5" max="5" width="28.7109375" style="3" bestFit="1" customWidth="1"/>
    <col min="6" max="6" width="23.28515625" style="3" customWidth="1"/>
    <col min="7" max="7" width="19.28515625" style="3" customWidth="1"/>
    <col min="8" max="8" width="101.42578125" style="3" customWidth="1"/>
    <col min="9" max="9" width="108" style="3" bestFit="1" customWidth="1"/>
    <col min="10" max="16384" width="9.28515625" style="3"/>
  </cols>
  <sheetData>
    <row r="1" spans="1:10" ht="15.75" thickBot="1" x14ac:dyDescent="0.3">
      <c r="A1" s="86" t="s">
        <v>14</v>
      </c>
      <c r="B1" s="86"/>
      <c r="C1" s="86"/>
      <c r="D1" s="2"/>
    </row>
    <row r="2" spans="1:10" x14ac:dyDescent="0.25">
      <c r="A2" s="87" t="s">
        <v>0</v>
      </c>
      <c r="B2" s="88"/>
      <c r="C2" s="4"/>
      <c r="D2" s="5"/>
    </row>
    <row r="3" spans="1:10" x14ac:dyDescent="0.25">
      <c r="A3" s="6" t="s">
        <v>1</v>
      </c>
      <c r="B3" s="7"/>
      <c r="C3" s="8"/>
      <c r="D3" s="9"/>
    </row>
    <row r="4" spans="1:10" x14ac:dyDescent="0.25">
      <c r="A4" s="84" t="s">
        <v>2</v>
      </c>
      <c r="B4" s="85"/>
      <c r="C4" s="8"/>
      <c r="D4" s="79"/>
      <c r="E4" s="80"/>
    </row>
    <row r="5" spans="1:10" x14ac:dyDescent="0.25">
      <c r="A5" s="89" t="s">
        <v>3</v>
      </c>
      <c r="B5" s="90"/>
      <c r="C5" s="8"/>
      <c r="D5" s="79"/>
      <c r="E5" s="81"/>
    </row>
    <row r="6" spans="1:10" x14ac:dyDescent="0.25">
      <c r="A6" s="89" t="s">
        <v>4</v>
      </c>
      <c r="B6" s="90"/>
      <c r="C6" s="8"/>
      <c r="D6" s="79"/>
      <c r="E6" s="81"/>
    </row>
    <row r="7" spans="1:10" x14ac:dyDescent="0.25">
      <c r="A7" s="84" t="s">
        <v>5</v>
      </c>
      <c r="B7" s="85"/>
      <c r="C7" s="8"/>
      <c r="D7" s="5"/>
    </row>
    <row r="8" spans="1:10" x14ac:dyDescent="0.25">
      <c r="A8" s="84" t="s">
        <v>6</v>
      </c>
      <c r="B8" s="85"/>
      <c r="C8" s="8"/>
      <c r="D8" s="61" t="s">
        <v>225</v>
      </c>
      <c r="E8" s="45"/>
      <c r="F8" s="45"/>
    </row>
    <row r="9" spans="1:10" ht="15.75" thickBot="1" x14ac:dyDescent="0.3">
      <c r="A9" s="95" t="s">
        <v>7</v>
      </c>
      <c r="B9" s="96"/>
      <c r="C9" s="10"/>
      <c r="D9" s="5"/>
    </row>
    <row r="10" spans="1:10" ht="30.75" thickBot="1" x14ac:dyDescent="0.3">
      <c r="A10" s="35" t="s">
        <v>11</v>
      </c>
      <c r="B10" s="36" t="s">
        <v>12</v>
      </c>
      <c r="C10" s="36" t="s">
        <v>10</v>
      </c>
      <c r="D10" s="37" t="s">
        <v>18</v>
      </c>
      <c r="E10" s="38" t="s">
        <v>17</v>
      </c>
      <c r="F10" s="76" t="s">
        <v>226</v>
      </c>
      <c r="G10" s="48"/>
      <c r="H10" s="46"/>
      <c r="I10" s="46"/>
      <c r="J10" s="46"/>
    </row>
    <row r="11" spans="1:10" ht="30" customHeight="1" thickBot="1" x14ac:dyDescent="0.3">
      <c r="A11" s="78" t="s">
        <v>13</v>
      </c>
      <c r="B11" s="62" t="s">
        <v>66</v>
      </c>
      <c r="C11" s="63">
        <v>1</v>
      </c>
      <c r="D11" s="64"/>
      <c r="E11" s="65"/>
      <c r="F11" s="77">
        <v>15500</v>
      </c>
      <c r="G11"/>
      <c r="H11" s="49"/>
      <c r="I11" s="49"/>
      <c r="J11" s="47"/>
    </row>
    <row r="12" spans="1:10" ht="14.25" customHeight="1" thickTop="1" x14ac:dyDescent="0.25">
      <c r="A12" s="73" t="s">
        <v>27</v>
      </c>
      <c r="B12" s="71" t="s">
        <v>163</v>
      </c>
      <c r="C12" s="66">
        <v>1</v>
      </c>
      <c r="D12" s="74"/>
      <c r="E12" s="67"/>
      <c r="F12" s="91">
        <v>22500</v>
      </c>
      <c r="G12" s="52"/>
      <c r="H12" s="50"/>
      <c r="I12" s="60"/>
    </row>
    <row r="13" spans="1:10" s="47" customFormat="1" ht="14.25" customHeight="1" x14ac:dyDescent="0.25">
      <c r="A13" s="13" t="s">
        <v>37</v>
      </c>
      <c r="B13" s="53" t="s">
        <v>163</v>
      </c>
      <c r="C13" s="11">
        <v>5</v>
      </c>
      <c r="D13" s="15"/>
      <c r="E13" s="14"/>
      <c r="F13" s="92"/>
      <c r="G13" s="52"/>
      <c r="H13" s="50"/>
      <c r="I13" s="60"/>
    </row>
    <row r="14" spans="1:10" s="47" customFormat="1" ht="14.25" customHeight="1" thickBot="1" x14ac:dyDescent="0.3">
      <c r="A14" s="75" t="s">
        <v>63</v>
      </c>
      <c r="B14" s="68" t="s">
        <v>164</v>
      </c>
      <c r="C14" s="69">
        <v>2</v>
      </c>
      <c r="D14" s="72"/>
      <c r="E14" s="70"/>
      <c r="F14" s="93"/>
      <c r="G14" s="52"/>
      <c r="H14" s="50"/>
    </row>
    <row r="15" spans="1:10" ht="14.25" customHeight="1" thickTop="1" x14ac:dyDescent="0.25">
      <c r="A15" s="73" t="s">
        <v>38</v>
      </c>
      <c r="B15" s="71" t="s">
        <v>74</v>
      </c>
      <c r="C15" s="66">
        <v>1</v>
      </c>
      <c r="D15" s="74"/>
      <c r="E15" s="67"/>
      <c r="F15" s="91">
        <v>5700</v>
      </c>
      <c r="G15" s="52"/>
      <c r="H15" s="46"/>
      <c r="I15" s="47"/>
    </row>
    <row r="16" spans="1:10" s="47" customFormat="1" ht="14.25" customHeight="1" x14ac:dyDescent="0.25">
      <c r="A16" s="13" t="s">
        <v>28</v>
      </c>
      <c r="B16" s="53" t="s">
        <v>75</v>
      </c>
      <c r="C16" s="11">
        <v>2</v>
      </c>
      <c r="D16" s="15"/>
      <c r="E16" s="14"/>
      <c r="F16" s="92"/>
      <c r="G16" s="52"/>
      <c r="H16" s="46"/>
    </row>
    <row r="17" spans="1:9" s="47" customFormat="1" ht="14.25" customHeight="1" x14ac:dyDescent="0.25">
      <c r="A17" s="13" t="s">
        <v>29</v>
      </c>
      <c r="B17" s="53" t="s">
        <v>76</v>
      </c>
      <c r="C17" s="11">
        <v>3</v>
      </c>
      <c r="D17" s="15"/>
      <c r="E17" s="14"/>
      <c r="F17" s="92"/>
      <c r="G17" s="52"/>
      <c r="H17" s="46"/>
    </row>
    <row r="18" spans="1:9" s="47" customFormat="1" ht="14.25" customHeight="1" x14ac:dyDescent="0.25">
      <c r="A18" s="13" t="s">
        <v>59</v>
      </c>
      <c r="B18" s="53" t="s">
        <v>85</v>
      </c>
      <c r="C18" s="11">
        <v>2</v>
      </c>
      <c r="D18" s="15"/>
      <c r="E18" s="14"/>
      <c r="F18" s="92"/>
      <c r="G18" s="52"/>
      <c r="H18" s="46"/>
    </row>
    <row r="19" spans="1:9" s="47" customFormat="1" ht="14.25" customHeight="1" x14ac:dyDescent="0.25">
      <c r="A19" s="13" t="s">
        <v>227</v>
      </c>
      <c r="B19" s="53" t="s">
        <v>84</v>
      </c>
      <c r="C19" s="11">
        <v>1</v>
      </c>
      <c r="D19" s="15"/>
      <c r="E19" s="14"/>
      <c r="F19" s="92"/>
      <c r="G19" s="52"/>
      <c r="H19" s="46"/>
    </row>
    <row r="20" spans="1:9" s="47" customFormat="1" ht="14.25" customHeight="1" x14ac:dyDescent="0.25">
      <c r="A20" s="13" t="s">
        <v>228</v>
      </c>
      <c r="B20" s="53" t="s">
        <v>86</v>
      </c>
      <c r="C20" s="11">
        <v>2</v>
      </c>
      <c r="D20" s="15"/>
      <c r="E20" s="14"/>
      <c r="F20" s="92"/>
      <c r="G20" s="52"/>
      <c r="H20" s="46"/>
    </row>
    <row r="21" spans="1:9" s="47" customFormat="1" ht="14.25" customHeight="1" x14ac:dyDescent="0.25">
      <c r="A21" s="13" t="s">
        <v>229</v>
      </c>
      <c r="B21" s="53" t="s">
        <v>77</v>
      </c>
      <c r="C21" s="11">
        <v>1</v>
      </c>
      <c r="D21" s="15"/>
      <c r="E21" s="14"/>
      <c r="F21" s="92"/>
      <c r="G21" s="52"/>
      <c r="H21" s="46"/>
    </row>
    <row r="22" spans="1:9" s="47" customFormat="1" ht="14.25" customHeight="1" x14ac:dyDescent="0.25">
      <c r="A22" s="13" t="s">
        <v>230</v>
      </c>
      <c r="B22" s="53" t="s">
        <v>78</v>
      </c>
      <c r="C22" s="11">
        <v>2</v>
      </c>
      <c r="D22" s="15"/>
      <c r="E22" s="14"/>
      <c r="F22" s="92"/>
      <c r="G22" s="52"/>
      <c r="H22" s="46"/>
    </row>
    <row r="23" spans="1:9" s="47" customFormat="1" ht="14.25" customHeight="1" x14ac:dyDescent="0.25">
      <c r="A23" s="13" t="s">
        <v>231</v>
      </c>
      <c r="B23" s="53" t="s">
        <v>205</v>
      </c>
      <c r="C23" s="11">
        <v>2</v>
      </c>
      <c r="D23" s="15"/>
      <c r="E23" s="14"/>
      <c r="F23" s="92"/>
      <c r="G23" s="52"/>
      <c r="H23" s="46"/>
    </row>
    <row r="24" spans="1:9" s="47" customFormat="1" ht="14.25" customHeight="1" x14ac:dyDescent="0.25">
      <c r="A24" s="13" t="s">
        <v>232</v>
      </c>
      <c r="B24" s="53" t="s">
        <v>79</v>
      </c>
      <c r="C24" s="11">
        <v>3</v>
      </c>
      <c r="D24" s="15"/>
      <c r="E24" s="14"/>
      <c r="F24" s="92"/>
      <c r="G24" s="52"/>
      <c r="H24" s="46"/>
      <c r="I24" s="46"/>
    </row>
    <row r="25" spans="1:9" s="47" customFormat="1" ht="14.25" customHeight="1" x14ac:dyDescent="0.25">
      <c r="A25" s="13" t="s">
        <v>233</v>
      </c>
      <c r="B25" s="53" t="s">
        <v>80</v>
      </c>
      <c r="C25" s="11">
        <v>2</v>
      </c>
      <c r="D25" s="15"/>
      <c r="E25" s="14"/>
      <c r="F25" s="92"/>
      <c r="G25" s="52"/>
      <c r="H25" s="46"/>
    </row>
    <row r="26" spans="1:9" s="47" customFormat="1" ht="14.25" customHeight="1" thickBot="1" x14ac:dyDescent="0.3">
      <c r="A26" s="75" t="s">
        <v>234</v>
      </c>
      <c r="B26" s="68" t="s">
        <v>81</v>
      </c>
      <c r="C26" s="69">
        <v>1</v>
      </c>
      <c r="D26" s="72"/>
      <c r="E26" s="70"/>
      <c r="F26" s="93"/>
      <c r="G26" s="52"/>
    </row>
    <row r="27" spans="1:9" s="47" customFormat="1" ht="14.25" customHeight="1" thickTop="1" x14ac:dyDescent="0.25">
      <c r="A27" s="73" t="s">
        <v>73</v>
      </c>
      <c r="B27" s="71" t="s">
        <v>82</v>
      </c>
      <c r="C27" s="66">
        <v>3</v>
      </c>
      <c r="D27" s="74"/>
      <c r="E27" s="67"/>
      <c r="F27" s="91">
        <v>12000</v>
      </c>
      <c r="G27" s="52"/>
      <c r="H27" s="46"/>
    </row>
    <row r="28" spans="1:9" ht="14.25" customHeight="1" x14ac:dyDescent="0.25">
      <c r="A28" s="13" t="s">
        <v>181</v>
      </c>
      <c r="B28" s="53" t="s">
        <v>83</v>
      </c>
      <c r="C28" s="11">
        <v>3</v>
      </c>
      <c r="D28" s="15"/>
      <c r="E28" s="14"/>
      <c r="F28" s="92"/>
      <c r="G28" s="52"/>
      <c r="H28" s="46"/>
      <c r="I28" s="46"/>
    </row>
    <row r="29" spans="1:9" s="47" customFormat="1" ht="14.25" customHeight="1" x14ac:dyDescent="0.25">
      <c r="A29" s="13" t="s">
        <v>182</v>
      </c>
      <c r="B29" s="53" t="s">
        <v>84</v>
      </c>
      <c r="C29" s="11">
        <v>4</v>
      </c>
      <c r="D29" s="15"/>
      <c r="E29" s="14"/>
      <c r="F29" s="92"/>
      <c r="G29" s="52"/>
      <c r="H29" s="46"/>
      <c r="I29" s="46"/>
    </row>
    <row r="30" spans="1:9" s="47" customFormat="1" ht="14.25" customHeight="1" x14ac:dyDescent="0.25">
      <c r="A30" s="13" t="s">
        <v>235</v>
      </c>
      <c r="B30" s="53" t="s">
        <v>87</v>
      </c>
      <c r="C30" s="11">
        <v>5</v>
      </c>
      <c r="D30" s="15"/>
      <c r="E30" s="14"/>
      <c r="F30" s="92"/>
      <c r="G30" s="52"/>
      <c r="H30" s="46"/>
      <c r="I30" s="46"/>
    </row>
    <row r="31" spans="1:9" s="47" customFormat="1" ht="14.25" customHeight="1" x14ac:dyDescent="0.25">
      <c r="A31" s="13" t="s">
        <v>236</v>
      </c>
      <c r="B31" s="53" t="s">
        <v>158</v>
      </c>
      <c r="C31" s="11">
        <v>5</v>
      </c>
      <c r="D31" s="15"/>
      <c r="E31" s="14"/>
      <c r="F31" s="92"/>
      <c r="G31" s="52"/>
      <c r="H31" s="46"/>
      <c r="I31" s="46"/>
    </row>
    <row r="32" spans="1:9" s="47" customFormat="1" ht="14.25" customHeight="1" x14ac:dyDescent="0.25">
      <c r="A32" s="13" t="s">
        <v>237</v>
      </c>
      <c r="B32" s="53" t="s">
        <v>159</v>
      </c>
      <c r="C32" s="11">
        <v>5</v>
      </c>
      <c r="D32" s="15"/>
      <c r="E32" s="14"/>
      <c r="F32" s="92"/>
      <c r="G32" s="52"/>
      <c r="H32" s="46"/>
      <c r="I32" s="46"/>
    </row>
    <row r="33" spans="1:9" s="47" customFormat="1" ht="14.25" customHeight="1" x14ac:dyDescent="0.25">
      <c r="A33" s="13" t="s">
        <v>238</v>
      </c>
      <c r="B33" s="53" t="s">
        <v>174</v>
      </c>
      <c r="C33" s="11">
        <v>3</v>
      </c>
      <c r="D33" s="15"/>
      <c r="E33" s="14"/>
      <c r="F33" s="92"/>
      <c r="G33" s="52"/>
      <c r="H33" s="46"/>
      <c r="I33" s="46"/>
    </row>
    <row r="34" spans="1:9" s="47" customFormat="1" ht="14.25" customHeight="1" thickBot="1" x14ac:dyDescent="0.3">
      <c r="A34" s="75" t="s">
        <v>239</v>
      </c>
      <c r="B34" s="68" t="s">
        <v>200</v>
      </c>
      <c r="C34" s="69">
        <v>3</v>
      </c>
      <c r="D34" s="72"/>
      <c r="E34" s="70"/>
      <c r="F34" s="93"/>
      <c r="G34" s="52"/>
      <c r="H34" s="3"/>
      <c r="I34" s="46"/>
    </row>
    <row r="35" spans="1:9" s="47" customFormat="1" ht="14.25" customHeight="1" thickTop="1" x14ac:dyDescent="0.25">
      <c r="A35" s="73" t="s">
        <v>30</v>
      </c>
      <c r="B35" s="71" t="s">
        <v>42</v>
      </c>
      <c r="C35" s="66">
        <v>1</v>
      </c>
      <c r="D35" s="74"/>
      <c r="E35" s="67"/>
      <c r="F35" s="91">
        <v>120000</v>
      </c>
      <c r="G35" s="52"/>
      <c r="H35" s="3"/>
      <c r="I35" s="46"/>
    </row>
    <row r="36" spans="1:9" s="47" customFormat="1" ht="14.25" customHeight="1" x14ac:dyDescent="0.25">
      <c r="A36" s="13" t="s">
        <v>161</v>
      </c>
      <c r="B36" s="53" t="s">
        <v>88</v>
      </c>
      <c r="C36" s="11">
        <v>2</v>
      </c>
      <c r="D36" s="15"/>
      <c r="E36" s="14"/>
      <c r="F36" s="92"/>
      <c r="G36" s="52"/>
      <c r="H36" s="3"/>
      <c r="I36" s="46"/>
    </row>
    <row r="37" spans="1:9" s="47" customFormat="1" ht="31.15" customHeight="1" x14ac:dyDescent="0.25">
      <c r="A37" s="13" t="s">
        <v>162</v>
      </c>
      <c r="B37" s="53" t="s">
        <v>211</v>
      </c>
      <c r="C37" s="11">
        <v>2</v>
      </c>
      <c r="D37" s="15"/>
      <c r="E37" s="14"/>
      <c r="F37" s="92"/>
      <c r="G37" s="52"/>
      <c r="I37" s="58"/>
    </row>
    <row r="38" spans="1:9" s="47" customFormat="1" ht="28.9" customHeight="1" x14ac:dyDescent="0.25">
      <c r="A38" s="13" t="s">
        <v>183</v>
      </c>
      <c r="B38" s="53" t="s">
        <v>89</v>
      </c>
      <c r="C38" s="11">
        <v>2</v>
      </c>
      <c r="D38" s="15"/>
      <c r="E38" s="14"/>
      <c r="F38" s="92"/>
      <c r="G38" s="52"/>
      <c r="I38" s="46"/>
    </row>
    <row r="39" spans="1:9" s="47" customFormat="1" ht="14.25" customHeight="1" x14ac:dyDescent="0.25">
      <c r="A39" s="13" t="s">
        <v>184</v>
      </c>
      <c r="B39" s="53" t="s">
        <v>197</v>
      </c>
      <c r="C39" s="11">
        <v>2</v>
      </c>
      <c r="D39" s="15"/>
      <c r="E39" s="14"/>
      <c r="F39" s="92"/>
      <c r="G39" s="52"/>
      <c r="I39" s="46"/>
    </row>
    <row r="40" spans="1:9" s="47" customFormat="1" ht="14.25" customHeight="1" x14ac:dyDescent="0.25">
      <c r="A40" s="13" t="s">
        <v>185</v>
      </c>
      <c r="B40" s="53" t="s">
        <v>42</v>
      </c>
      <c r="C40" s="11">
        <v>1</v>
      </c>
      <c r="D40" s="15"/>
      <c r="E40" s="14"/>
      <c r="F40" s="92"/>
      <c r="G40" s="52"/>
      <c r="I40" s="46"/>
    </row>
    <row r="41" spans="1:9" s="47" customFormat="1" ht="14.25" customHeight="1" x14ac:dyDescent="0.25">
      <c r="A41" s="13" t="s">
        <v>186</v>
      </c>
      <c r="B41" s="53" t="s">
        <v>90</v>
      </c>
      <c r="C41" s="11">
        <v>2</v>
      </c>
      <c r="D41" s="15"/>
      <c r="E41" s="14"/>
      <c r="F41" s="92"/>
      <c r="G41" s="52"/>
      <c r="I41" s="46"/>
    </row>
    <row r="42" spans="1:9" s="47" customFormat="1" ht="14.25" customHeight="1" x14ac:dyDescent="0.25">
      <c r="A42" s="13" t="s">
        <v>187</v>
      </c>
      <c r="B42" s="53" t="s">
        <v>95</v>
      </c>
      <c r="C42" s="11">
        <v>1</v>
      </c>
      <c r="D42" s="15"/>
      <c r="E42" s="14"/>
      <c r="F42" s="92"/>
      <c r="G42" s="52"/>
      <c r="I42" s="46"/>
    </row>
    <row r="43" spans="1:9" s="47" customFormat="1" ht="14.25" customHeight="1" x14ac:dyDescent="0.25">
      <c r="A43" s="13" t="s">
        <v>188</v>
      </c>
      <c r="B43" s="53" t="s">
        <v>75</v>
      </c>
      <c r="C43" s="11">
        <v>1</v>
      </c>
      <c r="D43" s="15"/>
      <c r="E43" s="14"/>
      <c r="F43" s="92"/>
      <c r="G43" s="52"/>
      <c r="I43" s="46"/>
    </row>
    <row r="44" spans="1:9" s="47" customFormat="1" ht="14.25" customHeight="1" x14ac:dyDescent="0.25">
      <c r="A44" s="54" t="s">
        <v>189</v>
      </c>
      <c r="B44" s="55" t="s">
        <v>75</v>
      </c>
      <c r="C44" s="56">
        <v>2</v>
      </c>
      <c r="D44" s="57"/>
      <c r="E44" s="14"/>
      <c r="F44" s="92"/>
      <c r="G44" s="52"/>
      <c r="I44" s="46"/>
    </row>
    <row r="45" spans="1:9" s="47" customFormat="1" ht="14.25" customHeight="1" x14ac:dyDescent="0.25">
      <c r="A45" s="54" t="s">
        <v>190</v>
      </c>
      <c r="B45" s="55" t="s">
        <v>207</v>
      </c>
      <c r="C45" s="56">
        <v>4</v>
      </c>
      <c r="D45" s="57"/>
      <c r="E45" s="59"/>
      <c r="F45" s="92"/>
      <c r="G45" s="52"/>
      <c r="H45" s="3"/>
      <c r="I45" s="51"/>
    </row>
    <row r="46" spans="1:9" s="47" customFormat="1" ht="14.25" customHeight="1" thickBot="1" x14ac:dyDescent="0.3">
      <c r="A46" s="75" t="s">
        <v>191</v>
      </c>
      <c r="B46" s="68" t="s">
        <v>221</v>
      </c>
      <c r="C46" s="69">
        <v>1</v>
      </c>
      <c r="D46" s="72"/>
      <c r="E46" s="70"/>
      <c r="F46" s="94"/>
      <c r="G46" s="52"/>
      <c r="I46" s="46"/>
    </row>
    <row r="47" spans="1:9" ht="15.75" thickTop="1" x14ac:dyDescent="0.25">
      <c r="H47" s="47"/>
    </row>
    <row r="48" spans="1:9" s="47" customFormat="1" ht="16.5" customHeight="1" thickBot="1" x14ac:dyDescent="0.3">
      <c r="D48" s="12"/>
    </row>
    <row r="49" spans="1:8" s="47" customFormat="1" ht="33" customHeight="1" thickBot="1" x14ac:dyDescent="0.3">
      <c r="D49" s="12"/>
      <c r="E49" s="83" t="s">
        <v>241</v>
      </c>
      <c r="F49" s="82"/>
    </row>
    <row r="50" spans="1:8" s="47" customFormat="1" ht="16.5" customHeight="1" thickBot="1" x14ac:dyDescent="0.3">
      <c r="D50" s="12"/>
    </row>
    <row r="51" spans="1:8" x14ac:dyDescent="0.25">
      <c r="A51" s="19" t="str">
        <f>A11</f>
        <v>1A</v>
      </c>
      <c r="B51" s="20" t="str">
        <f>B11</f>
        <v>Počítač</v>
      </c>
      <c r="C51" s="30" t="s">
        <v>26</v>
      </c>
      <c r="D51" s="31" t="s">
        <v>25</v>
      </c>
      <c r="E51" s="12"/>
      <c r="H51" s="47"/>
    </row>
    <row r="52" spans="1:8" x14ac:dyDescent="0.25">
      <c r="A52" s="21" t="s">
        <v>8</v>
      </c>
      <c r="B52" s="18">
        <f>C11</f>
        <v>1</v>
      </c>
      <c r="C52" s="29"/>
      <c r="D52" s="22"/>
      <c r="H52" s="47"/>
    </row>
    <row r="53" spans="1:8" x14ac:dyDescent="0.25">
      <c r="A53" s="21" t="s">
        <v>9</v>
      </c>
      <c r="B53" s="44" t="s">
        <v>55</v>
      </c>
      <c r="C53" s="40"/>
      <c r="D53" s="22"/>
      <c r="H53" s="47"/>
    </row>
    <row r="54" spans="1:8" x14ac:dyDescent="0.25">
      <c r="A54" s="21"/>
      <c r="B54" s="41" t="s">
        <v>47</v>
      </c>
      <c r="C54" s="41" t="s">
        <v>67</v>
      </c>
      <c r="D54" s="22"/>
      <c r="H54" s="47"/>
    </row>
    <row r="55" spans="1:8" s="47" customFormat="1" x14ac:dyDescent="0.25">
      <c r="A55" s="21"/>
      <c r="B55" s="41" t="s">
        <v>48</v>
      </c>
      <c r="C55" s="41" t="s">
        <v>68</v>
      </c>
      <c r="D55" s="22"/>
    </row>
    <row r="56" spans="1:8" s="47" customFormat="1" ht="25.5" x14ac:dyDescent="0.25">
      <c r="A56" s="21"/>
      <c r="B56" s="41" t="s">
        <v>53</v>
      </c>
      <c r="C56" s="43" t="s">
        <v>71</v>
      </c>
      <c r="D56" s="22"/>
    </row>
    <row r="57" spans="1:8" s="47" customFormat="1" x14ac:dyDescent="0.25">
      <c r="A57" s="21"/>
      <c r="B57" s="41" t="s">
        <v>54</v>
      </c>
      <c r="C57" s="41" t="s">
        <v>69</v>
      </c>
      <c r="D57" s="22"/>
    </row>
    <row r="58" spans="1:8" s="47" customFormat="1" x14ac:dyDescent="0.25">
      <c r="A58" s="21"/>
      <c r="B58" s="41" t="s">
        <v>49</v>
      </c>
      <c r="C58" s="42" t="s">
        <v>70</v>
      </c>
      <c r="D58" s="22"/>
    </row>
    <row r="59" spans="1:8" s="47" customFormat="1" x14ac:dyDescent="0.25">
      <c r="A59" s="21"/>
      <c r="B59" s="41" t="s">
        <v>50</v>
      </c>
      <c r="C59" s="41" t="s">
        <v>57</v>
      </c>
      <c r="D59" s="22"/>
    </row>
    <row r="60" spans="1:8" s="47" customFormat="1" x14ac:dyDescent="0.25">
      <c r="A60" s="21"/>
      <c r="B60" s="41" t="s">
        <v>64</v>
      </c>
      <c r="C60" s="41" t="s">
        <v>65</v>
      </c>
      <c r="D60" s="22"/>
    </row>
    <row r="61" spans="1:8" s="47" customFormat="1" ht="25.5" x14ac:dyDescent="0.25">
      <c r="A61" s="21"/>
      <c r="B61" s="41" t="s">
        <v>51</v>
      </c>
      <c r="C61" s="41" t="s">
        <v>72</v>
      </c>
      <c r="D61" s="22"/>
    </row>
    <row r="62" spans="1:8" s="47" customFormat="1" x14ac:dyDescent="0.25">
      <c r="A62" s="21"/>
      <c r="B62" s="41" t="s">
        <v>52</v>
      </c>
      <c r="C62" s="41" t="s">
        <v>56</v>
      </c>
      <c r="D62" s="22"/>
    </row>
    <row r="63" spans="1:8" ht="15.75" thickBot="1" x14ac:dyDescent="0.3">
      <c r="A63" s="23"/>
      <c r="B63" s="27" t="s">
        <v>15</v>
      </c>
      <c r="C63" s="28" t="s">
        <v>19</v>
      </c>
      <c r="D63" s="24"/>
    </row>
    <row r="64" spans="1:8" s="47" customFormat="1" ht="13.9" customHeight="1" x14ac:dyDescent="0.25">
      <c r="D64" s="12"/>
      <c r="H64" s="3"/>
    </row>
    <row r="65" spans="1:8" ht="15.75" thickBot="1" x14ac:dyDescent="0.3">
      <c r="D65" s="1"/>
      <c r="H65" s="47"/>
    </row>
    <row r="66" spans="1:8" x14ac:dyDescent="0.25">
      <c r="A66" s="19" t="str">
        <f>A12</f>
        <v>2A</v>
      </c>
      <c r="B66" s="20" t="str">
        <f>B12</f>
        <v>Externí disk</v>
      </c>
      <c r="C66" s="30" t="s">
        <v>26</v>
      </c>
      <c r="D66" s="31" t="s">
        <v>25</v>
      </c>
      <c r="H66" s="47"/>
    </row>
    <row r="67" spans="1:8" x14ac:dyDescent="0.25">
      <c r="A67" s="21" t="s">
        <v>8</v>
      </c>
      <c r="B67" s="18">
        <f>C12</f>
        <v>1</v>
      </c>
      <c r="C67" s="17"/>
      <c r="D67" s="22"/>
      <c r="H67" s="47"/>
    </row>
    <row r="68" spans="1:8" x14ac:dyDescent="0.25">
      <c r="A68" s="21" t="s">
        <v>9</v>
      </c>
      <c r="B68" s="25" t="s">
        <v>45</v>
      </c>
      <c r="C68" s="25" t="s">
        <v>240</v>
      </c>
      <c r="D68" s="22"/>
      <c r="H68" s="47"/>
    </row>
    <row r="69" spans="1:8" x14ac:dyDescent="0.25">
      <c r="A69" s="21"/>
      <c r="B69" s="25" t="s">
        <v>116</v>
      </c>
      <c r="C69" s="26" t="s">
        <v>169</v>
      </c>
      <c r="D69" s="22"/>
      <c r="H69" s="47"/>
    </row>
    <row r="70" spans="1:8" s="47" customFormat="1" x14ac:dyDescent="0.25">
      <c r="A70" s="34"/>
      <c r="B70" s="32" t="s">
        <v>171</v>
      </c>
      <c r="C70" s="39" t="s">
        <v>172</v>
      </c>
      <c r="D70" s="33"/>
    </row>
    <row r="71" spans="1:8" s="47" customFormat="1" x14ac:dyDescent="0.25">
      <c r="A71" s="34"/>
      <c r="B71" s="32" t="s">
        <v>173</v>
      </c>
      <c r="C71" s="39" t="s">
        <v>217</v>
      </c>
      <c r="D71" s="33"/>
      <c r="H71" s="3"/>
    </row>
    <row r="72" spans="1:8" x14ac:dyDescent="0.25">
      <c r="A72" s="34"/>
      <c r="B72" s="32" t="s">
        <v>168</v>
      </c>
      <c r="C72" s="39" t="s">
        <v>167</v>
      </c>
      <c r="D72" s="33"/>
    </row>
    <row r="73" spans="1:8" ht="15.75" thickBot="1" x14ac:dyDescent="0.3">
      <c r="A73" s="23"/>
      <c r="B73" s="27" t="s">
        <v>15</v>
      </c>
      <c r="C73" s="28" t="s">
        <v>19</v>
      </c>
      <c r="D73" s="24"/>
    </row>
    <row r="74" spans="1:8" s="47" customFormat="1" ht="15.75" thickBot="1" x14ac:dyDescent="0.3">
      <c r="D74" s="1"/>
      <c r="H74" s="3"/>
    </row>
    <row r="75" spans="1:8" s="47" customFormat="1" x14ac:dyDescent="0.25">
      <c r="A75" s="19" t="str">
        <f>A13</f>
        <v>2B</v>
      </c>
      <c r="B75" s="20" t="str">
        <f>B13</f>
        <v>Externí disk</v>
      </c>
      <c r="C75" s="30" t="s">
        <v>26</v>
      </c>
      <c r="D75" s="31" t="s">
        <v>25</v>
      </c>
      <c r="H75" s="3"/>
    </row>
    <row r="76" spans="1:8" s="47" customFormat="1" x14ac:dyDescent="0.25">
      <c r="A76" s="21" t="s">
        <v>8</v>
      </c>
      <c r="B76" s="18">
        <f>C13</f>
        <v>5</v>
      </c>
      <c r="C76" s="17"/>
      <c r="D76" s="22"/>
    </row>
    <row r="77" spans="1:8" s="47" customFormat="1" x14ac:dyDescent="0.25">
      <c r="A77" s="21" t="s">
        <v>9</v>
      </c>
      <c r="B77" s="25" t="s">
        <v>45</v>
      </c>
      <c r="C77" s="25" t="s">
        <v>240</v>
      </c>
      <c r="D77" s="22"/>
      <c r="H77" s="3"/>
    </row>
    <row r="78" spans="1:8" s="47" customFormat="1" x14ac:dyDescent="0.25">
      <c r="A78" s="21"/>
      <c r="B78" s="25" t="s">
        <v>116</v>
      </c>
      <c r="C78" s="26" t="s">
        <v>170</v>
      </c>
      <c r="D78" s="22"/>
    </row>
    <row r="79" spans="1:8" s="47" customFormat="1" x14ac:dyDescent="0.25">
      <c r="A79" s="34"/>
      <c r="B79" s="32" t="s">
        <v>168</v>
      </c>
      <c r="C79" s="39" t="s">
        <v>167</v>
      </c>
      <c r="D79" s="33"/>
    </row>
    <row r="80" spans="1:8" s="47" customFormat="1" ht="15.75" thickBot="1" x14ac:dyDescent="0.3">
      <c r="A80" s="23"/>
      <c r="B80" s="27" t="s">
        <v>15</v>
      </c>
      <c r="C80" s="28" t="s">
        <v>19</v>
      </c>
      <c r="D80" s="24"/>
    </row>
    <row r="81" spans="1:8" s="47" customFormat="1" ht="15.75" thickBot="1" x14ac:dyDescent="0.3">
      <c r="D81" s="1"/>
    </row>
    <row r="82" spans="1:8" s="47" customFormat="1" x14ac:dyDescent="0.25">
      <c r="A82" s="19" t="str">
        <f>A14</f>
        <v>2C</v>
      </c>
      <c r="B82" s="20" t="str">
        <f>B14</f>
        <v>8 portový switch</v>
      </c>
      <c r="C82" s="30" t="s">
        <v>26</v>
      </c>
      <c r="D82" s="31" t="s">
        <v>25</v>
      </c>
    </row>
    <row r="83" spans="1:8" s="47" customFormat="1" x14ac:dyDescent="0.25">
      <c r="A83" s="21" t="s">
        <v>8</v>
      </c>
      <c r="B83" s="18">
        <f>C14</f>
        <v>2</v>
      </c>
      <c r="C83" s="17"/>
      <c r="D83" s="22"/>
    </row>
    <row r="84" spans="1:8" s="47" customFormat="1" x14ac:dyDescent="0.25">
      <c r="A84" s="21" t="s">
        <v>9</v>
      </c>
      <c r="B84" s="25" t="s">
        <v>165</v>
      </c>
      <c r="C84" s="25" t="s">
        <v>166</v>
      </c>
      <c r="D84" s="22"/>
    </row>
    <row r="85" spans="1:8" s="47" customFormat="1" ht="15.75" thickBot="1" x14ac:dyDescent="0.3">
      <c r="A85" s="23"/>
      <c r="B85" s="27" t="s">
        <v>15</v>
      </c>
      <c r="C85" s="28" t="s">
        <v>19</v>
      </c>
      <c r="D85" s="24"/>
    </row>
    <row r="86" spans="1:8" ht="15.75" thickBot="1" x14ac:dyDescent="0.3">
      <c r="D86" s="1"/>
      <c r="H86" s="47"/>
    </row>
    <row r="87" spans="1:8" x14ac:dyDescent="0.25">
      <c r="A87" s="19" t="str">
        <f>A15</f>
        <v>3A</v>
      </c>
      <c r="B87" s="20" t="str">
        <f>B15</f>
        <v>Bezdrátová myš</v>
      </c>
      <c r="C87" s="30" t="s">
        <v>26</v>
      </c>
      <c r="D87" s="31" t="s">
        <v>25</v>
      </c>
      <c r="H87" s="47"/>
    </row>
    <row r="88" spans="1:8" x14ac:dyDescent="0.25">
      <c r="A88" s="21" t="s">
        <v>8</v>
      </c>
      <c r="B88" s="18">
        <f>C15</f>
        <v>1</v>
      </c>
      <c r="C88" s="17"/>
      <c r="D88" s="22"/>
      <c r="H88" s="47"/>
    </row>
    <row r="89" spans="1:8" x14ac:dyDescent="0.25">
      <c r="A89" s="21" t="s">
        <v>9</v>
      </c>
      <c r="B89" s="25" t="s">
        <v>138</v>
      </c>
      <c r="C89" s="25" t="s">
        <v>44</v>
      </c>
      <c r="D89" s="22"/>
      <c r="H89" s="47"/>
    </row>
    <row r="90" spans="1:8" x14ac:dyDescent="0.25">
      <c r="A90" s="21"/>
      <c r="B90" s="25" t="s">
        <v>139</v>
      </c>
      <c r="C90" s="26" t="s">
        <v>140</v>
      </c>
      <c r="D90" s="22"/>
      <c r="H90" s="47"/>
    </row>
    <row r="91" spans="1:8" s="47" customFormat="1" x14ac:dyDescent="0.25">
      <c r="A91" s="34"/>
      <c r="B91" s="32" t="s">
        <v>141</v>
      </c>
      <c r="C91" s="39" t="s">
        <v>143</v>
      </c>
      <c r="D91" s="33"/>
    </row>
    <row r="92" spans="1:8" ht="15.75" thickBot="1" x14ac:dyDescent="0.3">
      <c r="A92" s="23"/>
      <c r="B92" s="27" t="s">
        <v>15</v>
      </c>
      <c r="C92" s="28" t="s">
        <v>19</v>
      </c>
      <c r="D92" s="24"/>
      <c r="H92" s="47"/>
    </row>
    <row r="93" spans="1:8" s="47" customFormat="1" ht="15.75" thickBot="1" x14ac:dyDescent="0.3">
      <c r="D93" s="1"/>
    </row>
    <row r="94" spans="1:8" s="47" customFormat="1" x14ac:dyDescent="0.25">
      <c r="A94" s="19" t="str">
        <f>A16</f>
        <v>3B</v>
      </c>
      <c r="B94" s="20" t="str">
        <f>B16</f>
        <v>Prezenter</v>
      </c>
      <c r="C94" s="30" t="s">
        <v>26</v>
      </c>
      <c r="D94" s="31" t="s">
        <v>25</v>
      </c>
    </row>
    <row r="95" spans="1:8" s="47" customFormat="1" x14ac:dyDescent="0.25">
      <c r="A95" s="21" t="s">
        <v>8</v>
      </c>
      <c r="B95" s="18">
        <f>C16</f>
        <v>2</v>
      </c>
      <c r="C95" s="17"/>
      <c r="D95" s="22"/>
    </row>
    <row r="96" spans="1:8" s="47" customFormat="1" ht="38.25" x14ac:dyDescent="0.25">
      <c r="A96" s="21" t="s">
        <v>9</v>
      </c>
      <c r="B96" s="25" t="s">
        <v>41</v>
      </c>
      <c r="C96" s="25" t="s">
        <v>94</v>
      </c>
      <c r="D96" s="22"/>
    </row>
    <row r="97" spans="1:4" s="47" customFormat="1" ht="15.75" thickBot="1" x14ac:dyDescent="0.3">
      <c r="A97" s="23"/>
      <c r="B97" s="27" t="s">
        <v>15</v>
      </c>
      <c r="C97" s="28" t="s">
        <v>19</v>
      </c>
      <c r="D97" s="24"/>
    </row>
    <row r="98" spans="1:4" s="47" customFormat="1" ht="15.75" thickBot="1" x14ac:dyDescent="0.3">
      <c r="D98" s="1"/>
    </row>
    <row r="99" spans="1:4" s="47" customFormat="1" x14ac:dyDescent="0.25">
      <c r="A99" s="19" t="str">
        <f>A17</f>
        <v>3C</v>
      </c>
      <c r="B99" s="20" t="str">
        <f>B17</f>
        <v>HDMI kabel</v>
      </c>
      <c r="C99" s="30" t="s">
        <v>26</v>
      </c>
      <c r="D99" s="31" t="s">
        <v>25</v>
      </c>
    </row>
    <row r="100" spans="1:4" s="47" customFormat="1" x14ac:dyDescent="0.25">
      <c r="A100" s="21" t="s">
        <v>8</v>
      </c>
      <c r="B100" s="18">
        <f>C17</f>
        <v>3</v>
      </c>
      <c r="C100" s="17"/>
      <c r="D100" s="22"/>
    </row>
    <row r="101" spans="1:4" s="47" customFormat="1" x14ac:dyDescent="0.25">
      <c r="A101" s="21" t="s">
        <v>9</v>
      </c>
      <c r="B101" s="25" t="s">
        <v>128</v>
      </c>
      <c r="C101" s="25" t="s">
        <v>132</v>
      </c>
      <c r="D101" s="22"/>
    </row>
    <row r="102" spans="1:4" s="47" customFormat="1" x14ac:dyDescent="0.25">
      <c r="A102" s="21"/>
      <c r="B102" s="25" t="s">
        <v>144</v>
      </c>
      <c r="C102" s="25" t="s">
        <v>145</v>
      </c>
      <c r="D102" s="22"/>
    </row>
    <row r="103" spans="1:4" s="47" customFormat="1" ht="15.75" thickBot="1" x14ac:dyDescent="0.3">
      <c r="A103" s="23"/>
      <c r="B103" s="27" t="s">
        <v>15</v>
      </c>
      <c r="C103" s="28" t="s">
        <v>19</v>
      </c>
      <c r="D103" s="24"/>
    </row>
    <row r="104" spans="1:4" s="47" customFormat="1" ht="15.75" thickBot="1" x14ac:dyDescent="0.3">
      <c r="D104" s="1"/>
    </row>
    <row r="105" spans="1:4" s="47" customFormat="1" x14ac:dyDescent="0.25">
      <c r="A105" s="19" t="str">
        <f>A18</f>
        <v>3D</v>
      </c>
      <c r="B105" s="20" t="str">
        <f>B18</f>
        <v>mini HDMI-HDMI kabel</v>
      </c>
      <c r="C105" s="30" t="s">
        <v>26</v>
      </c>
      <c r="D105" s="31" t="s">
        <v>25</v>
      </c>
    </row>
    <row r="106" spans="1:4" s="47" customFormat="1" x14ac:dyDescent="0.25">
      <c r="A106" s="21" t="s">
        <v>8</v>
      </c>
      <c r="B106" s="18">
        <f>C18</f>
        <v>2</v>
      </c>
      <c r="C106" s="17"/>
      <c r="D106" s="22"/>
    </row>
    <row r="107" spans="1:4" s="47" customFormat="1" x14ac:dyDescent="0.25">
      <c r="A107" s="21" t="s">
        <v>9</v>
      </c>
      <c r="B107" s="25" t="s">
        <v>128</v>
      </c>
      <c r="C107" s="25" t="s">
        <v>146</v>
      </c>
      <c r="D107" s="22"/>
    </row>
    <row r="108" spans="1:4" s="47" customFormat="1" x14ac:dyDescent="0.25">
      <c r="A108" s="21"/>
      <c r="B108" s="25" t="s">
        <v>130</v>
      </c>
      <c r="C108" s="25" t="s">
        <v>147</v>
      </c>
      <c r="D108" s="22"/>
    </row>
    <row r="109" spans="1:4" s="47" customFormat="1" ht="15.75" thickBot="1" x14ac:dyDescent="0.3">
      <c r="A109" s="23"/>
      <c r="B109" s="27" t="s">
        <v>34</v>
      </c>
      <c r="C109" s="28" t="s">
        <v>19</v>
      </c>
      <c r="D109" s="24"/>
    </row>
    <row r="110" spans="1:4" s="47" customFormat="1" ht="15.75" thickBot="1" x14ac:dyDescent="0.3">
      <c r="D110" s="1"/>
    </row>
    <row r="111" spans="1:4" s="47" customFormat="1" x14ac:dyDescent="0.25">
      <c r="A111" s="19" t="str">
        <f>A19</f>
        <v>3E</v>
      </c>
      <c r="B111" s="20" t="str">
        <f>B19</f>
        <v>micro HDMI-HDMI kabel</v>
      </c>
      <c r="C111" s="30" t="s">
        <v>26</v>
      </c>
      <c r="D111" s="31" t="s">
        <v>25</v>
      </c>
    </row>
    <row r="112" spans="1:4" s="47" customFormat="1" x14ac:dyDescent="0.25">
      <c r="A112" s="21" t="s">
        <v>8</v>
      </c>
      <c r="B112" s="18">
        <f>C19</f>
        <v>1</v>
      </c>
      <c r="C112" s="17"/>
      <c r="D112" s="22"/>
    </row>
    <row r="113" spans="1:4" s="47" customFormat="1" x14ac:dyDescent="0.25">
      <c r="A113" s="21" t="s">
        <v>9</v>
      </c>
      <c r="B113" s="25" t="s">
        <v>128</v>
      </c>
      <c r="C113" s="25" t="s">
        <v>149</v>
      </c>
      <c r="D113" s="22"/>
    </row>
    <row r="114" spans="1:4" s="47" customFormat="1" x14ac:dyDescent="0.25">
      <c r="A114" s="21"/>
      <c r="B114" s="32" t="s">
        <v>130</v>
      </c>
      <c r="C114" s="39" t="s">
        <v>131</v>
      </c>
      <c r="D114" s="22"/>
    </row>
    <row r="115" spans="1:4" s="47" customFormat="1" ht="15.75" thickBot="1" x14ac:dyDescent="0.3">
      <c r="A115" s="23"/>
      <c r="B115" s="27" t="s">
        <v>15</v>
      </c>
      <c r="C115" s="28" t="s">
        <v>19</v>
      </c>
      <c r="D115" s="24"/>
    </row>
    <row r="116" spans="1:4" s="47" customFormat="1" ht="15.75" thickBot="1" x14ac:dyDescent="0.3">
      <c r="D116" s="1"/>
    </row>
    <row r="117" spans="1:4" s="47" customFormat="1" x14ac:dyDescent="0.25">
      <c r="A117" s="19" t="str">
        <f>A20</f>
        <v>3F</v>
      </c>
      <c r="B117" s="20" t="str">
        <f>B20</f>
        <v>USBC-HDMI kabel</v>
      </c>
      <c r="C117" s="30" t="s">
        <v>26</v>
      </c>
      <c r="D117" s="31" t="s">
        <v>25</v>
      </c>
    </row>
    <row r="118" spans="1:4" s="47" customFormat="1" x14ac:dyDescent="0.25">
      <c r="A118" s="21" t="s">
        <v>8</v>
      </c>
      <c r="B118" s="18">
        <f>C20</f>
        <v>2</v>
      </c>
      <c r="C118" s="17"/>
      <c r="D118" s="22"/>
    </row>
    <row r="119" spans="1:4" s="47" customFormat="1" x14ac:dyDescent="0.25">
      <c r="A119" s="21" t="s">
        <v>9</v>
      </c>
      <c r="B119" s="25" t="s">
        <v>128</v>
      </c>
      <c r="C119" s="25" t="s">
        <v>146</v>
      </c>
      <c r="D119" s="22"/>
    </row>
    <row r="120" spans="1:4" s="47" customFormat="1" x14ac:dyDescent="0.25">
      <c r="A120" s="21"/>
      <c r="B120" s="32" t="s">
        <v>130</v>
      </c>
      <c r="C120" s="39" t="s">
        <v>204</v>
      </c>
      <c r="D120" s="22"/>
    </row>
    <row r="121" spans="1:4" s="47" customFormat="1" ht="15.75" thickBot="1" x14ac:dyDescent="0.3">
      <c r="A121" s="23"/>
      <c r="B121" s="27" t="s">
        <v>15</v>
      </c>
      <c r="C121" s="28" t="s">
        <v>19</v>
      </c>
      <c r="D121" s="24"/>
    </row>
    <row r="122" spans="1:4" s="47" customFormat="1" ht="15.75" thickBot="1" x14ac:dyDescent="0.3">
      <c r="D122" s="1"/>
    </row>
    <row r="123" spans="1:4" s="47" customFormat="1" x14ac:dyDescent="0.25">
      <c r="A123" s="19" t="str">
        <f>A21</f>
        <v>3G</v>
      </c>
      <c r="B123" s="20" t="str">
        <f>B21</f>
        <v>Prodlužovací HDMI kabel</v>
      </c>
      <c r="C123" s="30" t="s">
        <v>26</v>
      </c>
      <c r="D123" s="31" t="s">
        <v>25</v>
      </c>
    </row>
    <row r="124" spans="1:4" s="47" customFormat="1" x14ac:dyDescent="0.25">
      <c r="A124" s="21" t="s">
        <v>8</v>
      </c>
      <c r="B124" s="18">
        <f>C21</f>
        <v>1</v>
      </c>
      <c r="C124" s="17"/>
      <c r="D124" s="22"/>
    </row>
    <row r="125" spans="1:4" s="47" customFormat="1" x14ac:dyDescent="0.25">
      <c r="A125" s="21" t="s">
        <v>9</v>
      </c>
      <c r="B125" s="25" t="s">
        <v>128</v>
      </c>
      <c r="C125" s="25" t="s">
        <v>148</v>
      </c>
      <c r="D125" s="22"/>
    </row>
    <row r="126" spans="1:4" s="47" customFormat="1" x14ac:dyDescent="0.25">
      <c r="A126" s="21"/>
      <c r="B126" s="32" t="s">
        <v>130</v>
      </c>
      <c r="C126" s="26" t="s">
        <v>147</v>
      </c>
      <c r="D126" s="22"/>
    </row>
    <row r="127" spans="1:4" s="47" customFormat="1" ht="15.75" thickBot="1" x14ac:dyDescent="0.3">
      <c r="A127" s="23"/>
      <c r="B127" s="27" t="s">
        <v>15</v>
      </c>
      <c r="C127" s="28" t="s">
        <v>19</v>
      </c>
      <c r="D127" s="24"/>
    </row>
    <row r="128" spans="1:4" s="47" customFormat="1" ht="15.75" thickBot="1" x14ac:dyDescent="0.3">
      <c r="D128" s="1"/>
    </row>
    <row r="129" spans="1:4" s="47" customFormat="1" x14ac:dyDescent="0.25">
      <c r="A129" s="19" t="str">
        <f>A22</f>
        <v>3H</v>
      </c>
      <c r="B129" s="20" t="str">
        <f>B22</f>
        <v>Redukce USB-C na HDMI (samice)</v>
      </c>
      <c r="C129" s="30" t="s">
        <v>26</v>
      </c>
      <c r="D129" s="31" t="s">
        <v>25</v>
      </c>
    </row>
    <row r="130" spans="1:4" s="47" customFormat="1" x14ac:dyDescent="0.25">
      <c r="A130" s="21" t="s">
        <v>8</v>
      </c>
      <c r="B130" s="18">
        <f>C22</f>
        <v>2</v>
      </c>
      <c r="C130" s="17"/>
      <c r="D130" s="22"/>
    </row>
    <row r="131" spans="1:4" s="47" customFormat="1" x14ac:dyDescent="0.25">
      <c r="A131" s="21" t="s">
        <v>9</v>
      </c>
      <c r="B131" s="25" t="s">
        <v>128</v>
      </c>
      <c r="C131" s="25" t="s">
        <v>151</v>
      </c>
      <c r="D131" s="22"/>
    </row>
    <row r="132" spans="1:4" s="47" customFormat="1" x14ac:dyDescent="0.25">
      <c r="A132" s="21"/>
      <c r="B132" s="32" t="s">
        <v>130</v>
      </c>
      <c r="C132" s="26" t="s">
        <v>150</v>
      </c>
      <c r="D132" s="22"/>
    </row>
    <row r="133" spans="1:4" s="47" customFormat="1" ht="15.75" thickBot="1" x14ac:dyDescent="0.3">
      <c r="A133" s="23"/>
      <c r="B133" s="27" t="s">
        <v>15</v>
      </c>
      <c r="C133" s="28" t="s">
        <v>19</v>
      </c>
      <c r="D133" s="24"/>
    </row>
    <row r="134" spans="1:4" s="47" customFormat="1" ht="15.75" thickBot="1" x14ac:dyDescent="0.3">
      <c r="D134" s="1"/>
    </row>
    <row r="135" spans="1:4" s="47" customFormat="1" x14ac:dyDescent="0.25">
      <c r="A135" s="19" t="str">
        <f>A23</f>
        <v>3I</v>
      </c>
      <c r="B135" s="20" t="str">
        <f>B23</f>
        <v>Externí zvuková karta USB-C</v>
      </c>
      <c r="C135" s="30" t="s">
        <v>26</v>
      </c>
      <c r="D135" s="31" t="s">
        <v>25</v>
      </c>
    </row>
    <row r="136" spans="1:4" s="47" customFormat="1" x14ac:dyDescent="0.25">
      <c r="A136" s="21" t="s">
        <v>8</v>
      </c>
      <c r="B136" s="18">
        <f>C23</f>
        <v>2</v>
      </c>
      <c r="C136" s="17"/>
      <c r="D136" s="22"/>
    </row>
    <row r="137" spans="1:4" s="47" customFormat="1" x14ac:dyDescent="0.25">
      <c r="A137" s="21" t="s">
        <v>9</v>
      </c>
      <c r="B137" s="25" t="s">
        <v>60</v>
      </c>
      <c r="C137" s="25" t="s">
        <v>152</v>
      </c>
      <c r="D137" s="22"/>
    </row>
    <row r="138" spans="1:4" s="47" customFormat="1" x14ac:dyDescent="0.25">
      <c r="A138" s="21"/>
      <c r="B138" s="25" t="s">
        <v>153</v>
      </c>
      <c r="C138" s="26" t="s">
        <v>206</v>
      </c>
      <c r="D138" s="22"/>
    </row>
    <row r="139" spans="1:4" s="47" customFormat="1" ht="15.75" thickBot="1" x14ac:dyDescent="0.3">
      <c r="A139" s="23"/>
      <c r="B139" s="27" t="s">
        <v>15</v>
      </c>
      <c r="C139" s="28" t="s">
        <v>19</v>
      </c>
      <c r="D139" s="24"/>
    </row>
    <row r="140" spans="1:4" s="47" customFormat="1" ht="15.75" thickBot="1" x14ac:dyDescent="0.3">
      <c r="D140" s="1"/>
    </row>
    <row r="141" spans="1:4" s="47" customFormat="1" ht="25.5" x14ac:dyDescent="0.25">
      <c r="A141" s="19" t="str">
        <f>A24</f>
        <v>3J</v>
      </c>
      <c r="B141" s="20" t="str">
        <f>B24</f>
        <v>Splitter sdruženého audio signálu z 3,5mm jack na 2x 3,5mm jack</v>
      </c>
      <c r="C141" s="30" t="s">
        <v>26</v>
      </c>
      <c r="D141" s="31" t="s">
        <v>25</v>
      </c>
    </row>
    <row r="142" spans="1:4" s="47" customFormat="1" x14ac:dyDescent="0.25">
      <c r="A142" s="21" t="s">
        <v>8</v>
      </c>
      <c r="B142" s="18">
        <f>C24</f>
        <v>3</v>
      </c>
      <c r="C142" s="17"/>
      <c r="D142" s="22"/>
    </row>
    <row r="143" spans="1:4" s="47" customFormat="1" x14ac:dyDescent="0.25">
      <c r="A143" s="21" t="s">
        <v>9</v>
      </c>
      <c r="B143" s="25" t="s">
        <v>155</v>
      </c>
      <c r="C143" s="25" t="s">
        <v>156</v>
      </c>
      <c r="D143" s="22"/>
    </row>
    <row r="144" spans="1:4" s="47" customFormat="1" ht="15.75" thickBot="1" x14ac:dyDescent="0.3">
      <c r="A144" s="23"/>
      <c r="B144" s="27" t="s">
        <v>15</v>
      </c>
      <c r="C144" s="28" t="s">
        <v>19</v>
      </c>
      <c r="D144" s="24"/>
    </row>
    <row r="145" spans="1:4" s="47" customFormat="1" ht="15.75" thickBot="1" x14ac:dyDescent="0.3">
      <c r="D145" s="1"/>
    </row>
    <row r="146" spans="1:4" s="47" customFormat="1" x14ac:dyDescent="0.25">
      <c r="A146" s="19" t="str">
        <f>A25</f>
        <v>3K</v>
      </c>
      <c r="B146" s="20" t="str">
        <f>B25</f>
        <v>Redukce USB-C na USB-A (samice)</v>
      </c>
      <c r="C146" s="30" t="s">
        <v>26</v>
      </c>
      <c r="D146" s="31" t="s">
        <v>25</v>
      </c>
    </row>
    <row r="147" spans="1:4" s="47" customFormat="1" x14ac:dyDescent="0.25">
      <c r="A147" s="21" t="s">
        <v>8</v>
      </c>
      <c r="B147" s="18">
        <f>C25</f>
        <v>2</v>
      </c>
      <c r="C147" s="17"/>
      <c r="D147" s="22"/>
    </row>
    <row r="148" spans="1:4" s="47" customFormat="1" x14ac:dyDescent="0.25">
      <c r="A148" s="21" t="s">
        <v>9</v>
      </c>
      <c r="B148" s="25" t="s">
        <v>155</v>
      </c>
      <c r="C148" s="25" t="s">
        <v>157</v>
      </c>
      <c r="D148" s="22"/>
    </row>
    <row r="149" spans="1:4" s="47" customFormat="1" ht="15.75" thickBot="1" x14ac:dyDescent="0.3">
      <c r="A149" s="23"/>
      <c r="B149" s="27" t="s">
        <v>15</v>
      </c>
      <c r="C149" s="28" t="s">
        <v>19</v>
      </c>
      <c r="D149" s="24"/>
    </row>
    <row r="150" spans="1:4" s="47" customFormat="1" ht="15.75" thickBot="1" x14ac:dyDescent="0.3">
      <c r="D150" s="1"/>
    </row>
    <row r="151" spans="1:4" s="47" customFormat="1" x14ac:dyDescent="0.25">
      <c r="A151" s="19" t="str">
        <f>A26</f>
        <v>3L</v>
      </c>
      <c r="B151" s="20" t="str">
        <f>B26</f>
        <v>USB zvuková karta</v>
      </c>
      <c r="C151" s="30" t="s">
        <v>26</v>
      </c>
      <c r="D151" s="31" t="s">
        <v>25</v>
      </c>
    </row>
    <row r="152" spans="1:4" s="47" customFormat="1" x14ac:dyDescent="0.25">
      <c r="A152" s="21" t="s">
        <v>8</v>
      </c>
      <c r="B152" s="18">
        <f>C26</f>
        <v>1</v>
      </c>
      <c r="C152" s="17"/>
      <c r="D152" s="22"/>
    </row>
    <row r="153" spans="1:4" s="47" customFormat="1" x14ac:dyDescent="0.25">
      <c r="A153" s="21" t="s">
        <v>9</v>
      </c>
      <c r="B153" s="25" t="s">
        <v>60</v>
      </c>
      <c r="C153" s="25" t="s">
        <v>44</v>
      </c>
      <c r="D153" s="22"/>
    </row>
    <row r="154" spans="1:4" s="47" customFormat="1" x14ac:dyDescent="0.25">
      <c r="A154" s="21"/>
      <c r="B154" s="25" t="s">
        <v>41</v>
      </c>
      <c r="C154" s="26" t="s">
        <v>154</v>
      </c>
      <c r="D154" s="22"/>
    </row>
    <row r="155" spans="1:4" s="47" customFormat="1" ht="15.75" thickBot="1" x14ac:dyDescent="0.3">
      <c r="A155" s="23"/>
      <c r="B155" s="27" t="s">
        <v>15</v>
      </c>
      <c r="C155" s="28" t="s">
        <v>19</v>
      </c>
      <c r="D155" s="24"/>
    </row>
    <row r="156" spans="1:4" s="47" customFormat="1" ht="15.75" thickBot="1" x14ac:dyDescent="0.3">
      <c r="D156" s="1"/>
    </row>
    <row r="157" spans="1:4" s="47" customFormat="1" x14ac:dyDescent="0.25">
      <c r="A157" s="19" t="str">
        <f>A27</f>
        <v>4A</v>
      </c>
      <c r="B157" s="20" t="str">
        <f>B27</f>
        <v>Zdroj</v>
      </c>
      <c r="C157" s="30" t="s">
        <v>26</v>
      </c>
      <c r="D157" s="31" t="s">
        <v>25</v>
      </c>
    </row>
    <row r="158" spans="1:4" s="47" customFormat="1" x14ac:dyDescent="0.25">
      <c r="A158" s="21" t="s">
        <v>8</v>
      </c>
      <c r="B158" s="18">
        <f>C27</f>
        <v>3</v>
      </c>
      <c r="C158" s="17"/>
      <c r="D158" s="22"/>
    </row>
    <row r="159" spans="1:4" s="47" customFormat="1" x14ac:dyDescent="0.25">
      <c r="A159" s="21" t="s">
        <v>9</v>
      </c>
      <c r="B159" s="25" t="s">
        <v>108</v>
      </c>
      <c r="C159" s="25" t="s">
        <v>109</v>
      </c>
      <c r="D159" s="22"/>
    </row>
    <row r="160" spans="1:4" s="47" customFormat="1" x14ac:dyDescent="0.25">
      <c r="A160" s="34"/>
      <c r="B160" s="32" t="s">
        <v>136</v>
      </c>
      <c r="C160" s="32" t="s">
        <v>137</v>
      </c>
      <c r="D160" s="33"/>
    </row>
    <row r="161" spans="1:4" s="47" customFormat="1" x14ac:dyDescent="0.25">
      <c r="A161" s="34"/>
      <c r="B161" s="32" t="s">
        <v>110</v>
      </c>
      <c r="C161" s="32" t="s">
        <v>111</v>
      </c>
      <c r="D161" s="33"/>
    </row>
    <row r="162" spans="1:4" s="47" customFormat="1" x14ac:dyDescent="0.25">
      <c r="A162" s="34"/>
      <c r="B162" s="32" t="s">
        <v>112</v>
      </c>
      <c r="C162" s="32" t="s">
        <v>113</v>
      </c>
      <c r="D162" s="33"/>
    </row>
    <row r="163" spans="1:4" s="47" customFormat="1" x14ac:dyDescent="0.25">
      <c r="A163" s="34"/>
      <c r="B163" s="32" t="s">
        <v>114</v>
      </c>
      <c r="C163" s="39" t="s">
        <v>115</v>
      </c>
      <c r="D163" s="33"/>
    </row>
    <row r="164" spans="1:4" s="47" customFormat="1" ht="15.75" thickBot="1" x14ac:dyDescent="0.3">
      <c r="A164" s="23"/>
      <c r="B164" s="27" t="s">
        <v>15</v>
      </c>
      <c r="C164" s="28" t="s">
        <v>19</v>
      </c>
      <c r="D164" s="24"/>
    </row>
    <row r="165" spans="1:4" s="47" customFormat="1" ht="20.65" customHeight="1" thickBot="1" x14ac:dyDescent="0.3">
      <c r="D165" s="1"/>
    </row>
    <row r="166" spans="1:4" s="47" customFormat="1" x14ac:dyDescent="0.25">
      <c r="A166" s="19" t="str">
        <f>A28</f>
        <v>4B</v>
      </c>
      <c r="B166" s="20" t="str">
        <f>B28</f>
        <v>SATA SSD</v>
      </c>
      <c r="C166" s="30" t="s">
        <v>26</v>
      </c>
      <c r="D166" s="31" t="s">
        <v>25</v>
      </c>
    </row>
    <row r="167" spans="1:4" s="47" customFormat="1" x14ac:dyDescent="0.25">
      <c r="A167" s="21" t="s">
        <v>8</v>
      </c>
      <c r="B167" s="18">
        <f>C28</f>
        <v>3</v>
      </c>
      <c r="C167" s="17"/>
      <c r="D167" s="22"/>
    </row>
    <row r="168" spans="1:4" s="47" customFormat="1" x14ac:dyDescent="0.25">
      <c r="A168" s="21" t="s">
        <v>9</v>
      </c>
      <c r="B168" s="25" t="s">
        <v>116</v>
      </c>
      <c r="C168" s="25" t="s">
        <v>117</v>
      </c>
      <c r="D168" s="22"/>
    </row>
    <row r="169" spans="1:4" s="47" customFormat="1" x14ac:dyDescent="0.25">
      <c r="A169" s="34"/>
      <c r="B169" s="32" t="s">
        <v>118</v>
      </c>
      <c r="C169" s="32" t="s">
        <v>119</v>
      </c>
      <c r="D169" s="33"/>
    </row>
    <row r="170" spans="1:4" s="47" customFormat="1" x14ac:dyDescent="0.25">
      <c r="A170" s="34"/>
      <c r="B170" s="32" t="s">
        <v>120</v>
      </c>
      <c r="C170" s="32" t="s">
        <v>121</v>
      </c>
      <c r="D170" s="33"/>
    </row>
    <row r="171" spans="1:4" s="47" customFormat="1" x14ac:dyDescent="0.25">
      <c r="A171" s="34"/>
      <c r="B171" s="32" t="s">
        <v>122</v>
      </c>
      <c r="C171" s="32" t="s">
        <v>123</v>
      </c>
      <c r="D171" s="33"/>
    </row>
    <row r="172" spans="1:4" s="47" customFormat="1" x14ac:dyDescent="0.25">
      <c r="A172" s="34"/>
      <c r="B172" s="32" t="s">
        <v>124</v>
      </c>
      <c r="C172" s="32" t="s">
        <v>216</v>
      </c>
      <c r="D172" s="33"/>
    </row>
    <row r="173" spans="1:4" s="47" customFormat="1" x14ac:dyDescent="0.25">
      <c r="A173" s="34"/>
      <c r="B173" s="32" t="s">
        <v>125</v>
      </c>
      <c r="C173" s="39" t="s">
        <v>126</v>
      </c>
      <c r="D173" s="33"/>
    </row>
    <row r="174" spans="1:4" s="47" customFormat="1" ht="15.75" thickBot="1" x14ac:dyDescent="0.3">
      <c r="A174" s="23"/>
      <c r="B174" s="27" t="s">
        <v>15</v>
      </c>
      <c r="C174" s="28" t="s">
        <v>127</v>
      </c>
      <c r="D174" s="24"/>
    </row>
    <row r="175" spans="1:4" s="47" customFormat="1" ht="20.65" customHeight="1" thickBot="1" x14ac:dyDescent="0.3">
      <c r="D175" s="1"/>
    </row>
    <row r="176" spans="1:4" s="47" customFormat="1" x14ac:dyDescent="0.25">
      <c r="A176" s="19" t="str">
        <f>A29</f>
        <v>4C</v>
      </c>
      <c r="B176" s="20" t="str">
        <f>B29</f>
        <v>micro HDMI-HDMI kabel</v>
      </c>
      <c r="C176" s="30" t="s">
        <v>26</v>
      </c>
      <c r="D176" s="31" t="s">
        <v>25</v>
      </c>
    </row>
    <row r="177" spans="1:4" s="47" customFormat="1" x14ac:dyDescent="0.25">
      <c r="A177" s="21" t="s">
        <v>8</v>
      </c>
      <c r="B177" s="18">
        <f>C29</f>
        <v>4</v>
      </c>
      <c r="C177" s="17"/>
      <c r="D177" s="22"/>
    </row>
    <row r="178" spans="1:4" s="47" customFormat="1" x14ac:dyDescent="0.25">
      <c r="A178" s="21" t="s">
        <v>9</v>
      </c>
      <c r="B178" s="25" t="s">
        <v>128</v>
      </c>
      <c r="C178" s="25" t="s">
        <v>129</v>
      </c>
      <c r="D178" s="22"/>
    </row>
    <row r="179" spans="1:4" s="47" customFormat="1" x14ac:dyDescent="0.25">
      <c r="A179" s="34"/>
      <c r="B179" s="32" t="s">
        <v>130</v>
      </c>
      <c r="C179" s="39" t="s">
        <v>131</v>
      </c>
      <c r="D179" s="33"/>
    </row>
    <row r="180" spans="1:4" s="47" customFormat="1" ht="15.75" thickBot="1" x14ac:dyDescent="0.3">
      <c r="A180" s="23"/>
      <c r="B180" s="27" t="s">
        <v>15</v>
      </c>
      <c r="C180" s="28" t="s">
        <v>19</v>
      </c>
      <c r="D180" s="24"/>
    </row>
    <row r="181" spans="1:4" s="47" customFormat="1" ht="20.65" customHeight="1" thickBot="1" x14ac:dyDescent="0.3">
      <c r="D181" s="1"/>
    </row>
    <row r="182" spans="1:4" s="47" customFormat="1" x14ac:dyDescent="0.25">
      <c r="A182" s="19" t="str">
        <f>A30</f>
        <v>4D</v>
      </c>
      <c r="B182" s="20" t="str">
        <f>B30</f>
        <v>DP-DP kabel</v>
      </c>
      <c r="C182" s="30" t="s">
        <v>26</v>
      </c>
      <c r="D182" s="31" t="s">
        <v>25</v>
      </c>
    </row>
    <row r="183" spans="1:4" s="47" customFormat="1" x14ac:dyDescent="0.25">
      <c r="A183" s="21" t="s">
        <v>8</v>
      </c>
      <c r="B183" s="18">
        <f>C30</f>
        <v>5</v>
      </c>
      <c r="C183" s="17"/>
      <c r="D183" s="22"/>
    </row>
    <row r="184" spans="1:4" s="47" customFormat="1" x14ac:dyDescent="0.25">
      <c r="A184" s="21" t="s">
        <v>9</v>
      </c>
      <c r="B184" s="25" t="s">
        <v>128</v>
      </c>
      <c r="C184" s="25" t="s">
        <v>132</v>
      </c>
      <c r="D184" s="22"/>
    </row>
    <row r="185" spans="1:4" s="47" customFormat="1" x14ac:dyDescent="0.25">
      <c r="A185" s="34"/>
      <c r="B185" s="32" t="s">
        <v>135</v>
      </c>
      <c r="C185" s="39" t="s">
        <v>133</v>
      </c>
      <c r="D185" s="33"/>
    </row>
    <row r="186" spans="1:4" s="47" customFormat="1" ht="15.75" thickBot="1" x14ac:dyDescent="0.3">
      <c r="A186" s="23"/>
      <c r="B186" s="27" t="s">
        <v>15</v>
      </c>
      <c r="C186" s="28" t="s">
        <v>19</v>
      </c>
      <c r="D186" s="24"/>
    </row>
    <row r="187" spans="1:4" s="47" customFormat="1" ht="20.65" customHeight="1" thickBot="1" x14ac:dyDescent="0.3">
      <c r="D187" s="1"/>
    </row>
    <row r="188" spans="1:4" s="47" customFormat="1" x14ac:dyDescent="0.25">
      <c r="A188" s="19" t="str">
        <f>A31</f>
        <v>4E</v>
      </c>
      <c r="B188" s="20" t="str">
        <f>B31</f>
        <v>USB klávesnice</v>
      </c>
      <c r="C188" s="30" t="s">
        <v>26</v>
      </c>
      <c r="D188" s="31" t="s">
        <v>25</v>
      </c>
    </row>
    <row r="189" spans="1:4" s="47" customFormat="1" x14ac:dyDescent="0.25">
      <c r="A189" s="21" t="s">
        <v>8</v>
      </c>
      <c r="B189" s="18">
        <f>C31</f>
        <v>5</v>
      </c>
      <c r="C189" s="17"/>
      <c r="D189" s="22"/>
    </row>
    <row r="190" spans="1:4" s="47" customFormat="1" x14ac:dyDescent="0.25">
      <c r="A190" s="21" t="s">
        <v>9</v>
      </c>
      <c r="B190" s="25" t="s">
        <v>60</v>
      </c>
      <c r="C190" s="25" t="s">
        <v>44</v>
      </c>
      <c r="D190" s="22"/>
    </row>
    <row r="191" spans="1:4" s="47" customFormat="1" x14ac:dyDescent="0.25">
      <c r="A191" s="34"/>
      <c r="B191" s="32" t="s">
        <v>134</v>
      </c>
      <c r="C191" s="39" t="s">
        <v>160</v>
      </c>
      <c r="D191" s="33"/>
    </row>
    <row r="192" spans="1:4" s="47" customFormat="1" ht="15.75" thickBot="1" x14ac:dyDescent="0.3">
      <c r="A192" s="23"/>
      <c r="B192" s="27" t="s">
        <v>15</v>
      </c>
      <c r="C192" s="28" t="s">
        <v>19</v>
      </c>
      <c r="D192" s="24"/>
    </row>
    <row r="193" spans="1:4" s="47" customFormat="1" ht="18.600000000000001" customHeight="1" thickBot="1" x14ac:dyDescent="0.3">
      <c r="D193" s="1"/>
    </row>
    <row r="194" spans="1:4" s="47" customFormat="1" x14ac:dyDescent="0.25">
      <c r="A194" s="19" t="str">
        <f>A32</f>
        <v>4F</v>
      </c>
      <c r="B194" s="20" t="str">
        <f>B32</f>
        <v>USB myš</v>
      </c>
      <c r="C194" s="30" t="s">
        <v>26</v>
      </c>
      <c r="D194" s="31" t="s">
        <v>25</v>
      </c>
    </row>
    <row r="195" spans="1:4" s="47" customFormat="1" x14ac:dyDescent="0.25">
      <c r="A195" s="21" t="s">
        <v>8</v>
      </c>
      <c r="B195" s="18">
        <f>C32</f>
        <v>5</v>
      </c>
      <c r="C195" s="17"/>
      <c r="D195" s="22"/>
    </row>
    <row r="196" spans="1:4" s="47" customFormat="1" x14ac:dyDescent="0.25">
      <c r="A196" s="21" t="s">
        <v>9</v>
      </c>
      <c r="B196" s="25" t="s">
        <v>60</v>
      </c>
      <c r="C196" s="25" t="s">
        <v>44</v>
      </c>
      <c r="D196" s="22"/>
    </row>
    <row r="197" spans="1:4" s="47" customFormat="1" x14ac:dyDescent="0.25">
      <c r="A197" s="34"/>
      <c r="B197" s="32" t="s">
        <v>139</v>
      </c>
      <c r="C197" s="32" t="s">
        <v>140</v>
      </c>
      <c r="D197" s="33"/>
    </row>
    <row r="198" spans="1:4" s="47" customFormat="1" x14ac:dyDescent="0.25">
      <c r="A198" s="34"/>
      <c r="B198" s="32" t="s">
        <v>141</v>
      </c>
      <c r="C198" s="39" t="s">
        <v>142</v>
      </c>
      <c r="D198" s="33"/>
    </row>
    <row r="199" spans="1:4" s="47" customFormat="1" ht="15.75" thickBot="1" x14ac:dyDescent="0.3">
      <c r="A199" s="23"/>
      <c r="B199" s="27" t="s">
        <v>15</v>
      </c>
      <c r="C199" s="28" t="s">
        <v>19</v>
      </c>
      <c r="D199" s="24"/>
    </row>
    <row r="200" spans="1:4" s="47" customFormat="1" ht="18.600000000000001" customHeight="1" thickBot="1" x14ac:dyDescent="0.3">
      <c r="D200" s="1"/>
    </row>
    <row r="201" spans="1:4" s="47" customFormat="1" x14ac:dyDescent="0.25">
      <c r="A201" s="19" t="str">
        <f>A33</f>
        <v>4G</v>
      </c>
      <c r="B201" s="20" t="str">
        <f>B33</f>
        <v>USB-C kabel</v>
      </c>
      <c r="C201" s="30" t="s">
        <v>26</v>
      </c>
      <c r="D201" s="31" t="s">
        <v>25</v>
      </c>
    </row>
    <row r="202" spans="1:4" s="47" customFormat="1" x14ac:dyDescent="0.25">
      <c r="A202" s="21" t="s">
        <v>8</v>
      </c>
      <c r="B202" s="18">
        <f>C33</f>
        <v>3</v>
      </c>
      <c r="C202" s="17"/>
      <c r="D202" s="22"/>
    </row>
    <row r="203" spans="1:4" s="47" customFormat="1" x14ac:dyDescent="0.25">
      <c r="A203" s="21" t="s">
        <v>9</v>
      </c>
      <c r="B203" s="25" t="s">
        <v>60</v>
      </c>
      <c r="C203" s="25" t="s">
        <v>175</v>
      </c>
      <c r="D203" s="22"/>
    </row>
    <row r="204" spans="1:4" s="47" customFormat="1" x14ac:dyDescent="0.25">
      <c r="A204" s="34"/>
      <c r="B204" s="32" t="s">
        <v>128</v>
      </c>
      <c r="C204" s="32" t="s">
        <v>180</v>
      </c>
      <c r="D204" s="33"/>
    </row>
    <row r="205" spans="1:4" s="47" customFormat="1" x14ac:dyDescent="0.25">
      <c r="A205" s="34"/>
      <c r="B205" s="32" t="s">
        <v>176</v>
      </c>
      <c r="C205" s="32" t="s">
        <v>177</v>
      </c>
      <c r="D205" s="33"/>
    </row>
    <row r="206" spans="1:4" s="47" customFormat="1" x14ac:dyDescent="0.25">
      <c r="A206" s="34"/>
      <c r="B206" s="32" t="s">
        <v>178</v>
      </c>
      <c r="C206" s="39" t="s">
        <v>179</v>
      </c>
      <c r="D206" s="33"/>
    </row>
    <row r="207" spans="1:4" s="47" customFormat="1" ht="15.75" thickBot="1" x14ac:dyDescent="0.3">
      <c r="A207" s="23"/>
      <c r="B207" s="27" t="s">
        <v>15</v>
      </c>
      <c r="C207" s="28" t="s">
        <v>19</v>
      </c>
      <c r="D207" s="24"/>
    </row>
    <row r="208" spans="1:4" s="47" customFormat="1" ht="18.600000000000001" customHeight="1" thickBot="1" x14ac:dyDescent="0.3">
      <c r="D208" s="1"/>
    </row>
    <row r="209" spans="1:4" s="47" customFormat="1" x14ac:dyDescent="0.25">
      <c r="A209" s="19" t="str">
        <f>A34</f>
        <v>4H</v>
      </c>
      <c r="B209" s="20" t="str">
        <f>B34</f>
        <v>Redukce DP-HDMI</v>
      </c>
      <c r="C209" s="30" t="s">
        <v>26</v>
      </c>
      <c r="D209" s="31" t="s">
        <v>25</v>
      </c>
    </row>
    <row r="210" spans="1:4" s="47" customFormat="1" x14ac:dyDescent="0.25">
      <c r="A210" s="21" t="s">
        <v>8</v>
      </c>
      <c r="B210" s="18">
        <f>C34</f>
        <v>3</v>
      </c>
      <c r="C210" s="17"/>
      <c r="D210" s="22"/>
    </row>
    <row r="211" spans="1:4" s="47" customFormat="1" x14ac:dyDescent="0.25">
      <c r="A211" s="21" t="s">
        <v>9</v>
      </c>
      <c r="B211" s="25" t="s">
        <v>201</v>
      </c>
      <c r="C211" s="25" t="s">
        <v>202</v>
      </c>
      <c r="D211" s="22"/>
    </row>
    <row r="212" spans="1:4" s="47" customFormat="1" x14ac:dyDescent="0.25">
      <c r="A212" s="34"/>
      <c r="B212" s="32" t="s">
        <v>203</v>
      </c>
      <c r="C212" s="32" t="s">
        <v>204</v>
      </c>
      <c r="D212" s="33"/>
    </row>
    <row r="213" spans="1:4" s="47" customFormat="1" ht="15.75" thickBot="1" x14ac:dyDescent="0.3">
      <c r="A213" s="23"/>
      <c r="B213" s="27" t="s">
        <v>15</v>
      </c>
      <c r="C213" s="28" t="s">
        <v>19</v>
      </c>
      <c r="D213" s="24"/>
    </row>
    <row r="214" spans="1:4" s="47" customFormat="1" ht="18.600000000000001" customHeight="1" thickBot="1" x14ac:dyDescent="0.3">
      <c r="D214" s="1"/>
    </row>
    <row r="215" spans="1:4" s="47" customFormat="1" x14ac:dyDescent="0.25">
      <c r="A215" s="19" t="str">
        <f>A35</f>
        <v>5A</v>
      </c>
      <c r="B215" s="20" t="str">
        <f>B35</f>
        <v>Notebook</v>
      </c>
      <c r="C215" s="30" t="s">
        <v>26</v>
      </c>
      <c r="D215" s="31" t="s">
        <v>25</v>
      </c>
    </row>
    <row r="216" spans="1:4" s="47" customFormat="1" x14ac:dyDescent="0.25">
      <c r="A216" s="21" t="s">
        <v>8</v>
      </c>
      <c r="B216" s="18">
        <f>C35</f>
        <v>1</v>
      </c>
      <c r="C216" s="17"/>
      <c r="D216" s="22"/>
    </row>
    <row r="217" spans="1:4" s="47" customFormat="1" x14ac:dyDescent="0.25">
      <c r="A217" s="21" t="s">
        <v>9</v>
      </c>
      <c r="B217" s="16" t="s">
        <v>16</v>
      </c>
      <c r="C217" s="16" t="s">
        <v>218</v>
      </c>
      <c r="D217" s="22"/>
    </row>
    <row r="218" spans="1:4" s="47" customFormat="1" ht="38.25" x14ac:dyDescent="0.25">
      <c r="A218" s="21"/>
      <c r="B218" s="16" t="s">
        <v>21</v>
      </c>
      <c r="C218" s="16" t="s">
        <v>102</v>
      </c>
      <c r="D218" s="22"/>
    </row>
    <row r="219" spans="1:4" s="47" customFormat="1" x14ac:dyDescent="0.25">
      <c r="A219" s="21"/>
      <c r="B219" s="16" t="s">
        <v>22</v>
      </c>
      <c r="C219" s="16" t="s">
        <v>32</v>
      </c>
      <c r="D219" s="22"/>
    </row>
    <row r="220" spans="1:4" s="47" customFormat="1" ht="25.5" x14ac:dyDescent="0.25">
      <c r="A220" s="21"/>
      <c r="B220" s="25" t="s">
        <v>39</v>
      </c>
      <c r="C220" s="25" t="s">
        <v>103</v>
      </c>
      <c r="D220" s="22"/>
    </row>
    <row r="221" spans="1:4" s="47" customFormat="1" x14ac:dyDescent="0.25">
      <c r="A221" s="34"/>
      <c r="B221" s="16" t="s">
        <v>23</v>
      </c>
      <c r="C221" s="16" t="s">
        <v>107</v>
      </c>
      <c r="D221" s="33"/>
    </row>
    <row r="222" spans="1:4" s="47" customFormat="1" x14ac:dyDescent="0.25">
      <c r="A222" s="34"/>
      <c r="B222" s="16" t="s">
        <v>43</v>
      </c>
      <c r="C222" s="16" t="s">
        <v>46</v>
      </c>
      <c r="D222" s="33"/>
    </row>
    <row r="223" spans="1:4" s="47" customFormat="1" x14ac:dyDescent="0.25">
      <c r="A223" s="34"/>
      <c r="B223" s="16" t="s">
        <v>36</v>
      </c>
      <c r="C223" s="16" t="s">
        <v>106</v>
      </c>
      <c r="D223" s="33"/>
    </row>
    <row r="224" spans="1:4" s="47" customFormat="1" x14ac:dyDescent="0.25">
      <c r="A224" s="34"/>
      <c r="B224" s="16" t="s">
        <v>40</v>
      </c>
      <c r="C224" s="16" t="s">
        <v>105</v>
      </c>
      <c r="D224" s="33"/>
    </row>
    <row r="225" spans="1:8" s="47" customFormat="1" x14ac:dyDescent="0.25">
      <c r="A225" s="34"/>
      <c r="B225" s="16" t="s">
        <v>24</v>
      </c>
      <c r="C225" s="16" t="s">
        <v>104</v>
      </c>
      <c r="D225" s="33"/>
    </row>
    <row r="226" spans="1:8" s="47" customFormat="1" x14ac:dyDescent="0.25">
      <c r="A226" s="34"/>
      <c r="B226" s="25" t="s">
        <v>33</v>
      </c>
      <c r="C226" s="25" t="s">
        <v>35</v>
      </c>
      <c r="D226" s="33"/>
    </row>
    <row r="227" spans="1:8" s="47" customFormat="1" ht="15.75" thickBot="1" x14ac:dyDescent="0.3">
      <c r="A227" s="23"/>
      <c r="B227" s="27" t="s">
        <v>15</v>
      </c>
      <c r="C227" s="28" t="s">
        <v>19</v>
      </c>
      <c r="D227" s="24"/>
    </row>
    <row r="228" spans="1:8" s="47" customFormat="1" ht="20.65" customHeight="1" thickBot="1" x14ac:dyDescent="0.3">
      <c r="D228" s="1"/>
    </row>
    <row r="229" spans="1:8" s="47" customFormat="1" x14ac:dyDescent="0.25">
      <c r="A229" s="19" t="str">
        <f>A36</f>
        <v>5B</v>
      </c>
      <c r="B229" s="20" t="str">
        <f>B36</f>
        <v>USB kamera</v>
      </c>
      <c r="C229" s="30" t="s">
        <v>26</v>
      </c>
      <c r="D229" s="31" t="s">
        <v>25</v>
      </c>
    </row>
    <row r="230" spans="1:8" s="47" customFormat="1" x14ac:dyDescent="0.25">
      <c r="A230" s="21" t="s">
        <v>8</v>
      </c>
      <c r="B230" s="18">
        <f>C36</f>
        <v>2</v>
      </c>
      <c r="C230" s="17"/>
      <c r="D230" s="22"/>
    </row>
    <row r="231" spans="1:8" s="47" customFormat="1" x14ac:dyDescent="0.25">
      <c r="A231" s="21" t="s">
        <v>9</v>
      </c>
      <c r="B231" s="25" t="s">
        <v>62</v>
      </c>
      <c r="C231" s="25" t="s">
        <v>100</v>
      </c>
      <c r="D231" s="22"/>
    </row>
    <row r="232" spans="1:8" s="47" customFormat="1" x14ac:dyDescent="0.25">
      <c r="A232" s="34"/>
      <c r="B232" s="32" t="s">
        <v>41</v>
      </c>
      <c r="C232" s="39" t="s">
        <v>101</v>
      </c>
      <c r="D232" s="33"/>
    </row>
    <row r="233" spans="1:8" s="47" customFormat="1" ht="15.75" thickBot="1" x14ac:dyDescent="0.3">
      <c r="A233" s="23"/>
      <c r="B233" s="27" t="s">
        <v>15</v>
      </c>
      <c r="C233" s="28" t="s">
        <v>31</v>
      </c>
      <c r="D233" s="24"/>
    </row>
    <row r="234" spans="1:8" s="47" customFormat="1" ht="20.65" customHeight="1" thickBot="1" x14ac:dyDescent="0.3">
      <c r="D234" s="1"/>
    </row>
    <row r="235" spans="1:8" s="47" customFormat="1" x14ac:dyDescent="0.25">
      <c r="A235" s="19" t="str">
        <f>A37</f>
        <v>5C</v>
      </c>
      <c r="B235" s="20" t="str">
        <f>B37</f>
        <v>Digitální mikroskop</v>
      </c>
      <c r="C235" s="30" t="s">
        <v>26</v>
      </c>
      <c r="D235" s="31" t="s">
        <v>25</v>
      </c>
    </row>
    <row r="236" spans="1:8" s="47" customFormat="1" x14ac:dyDescent="0.25">
      <c r="A236" s="21" t="s">
        <v>8</v>
      </c>
      <c r="B236" s="18">
        <f>C37</f>
        <v>2</v>
      </c>
      <c r="C236" s="17"/>
      <c r="D236" s="22"/>
    </row>
    <row r="237" spans="1:8" s="47" customFormat="1" x14ac:dyDescent="0.25">
      <c r="A237" s="21" t="s">
        <v>9</v>
      </c>
      <c r="B237" s="25" t="s">
        <v>62</v>
      </c>
      <c r="C237" s="25" t="s">
        <v>193</v>
      </c>
      <c r="D237" s="22"/>
    </row>
    <row r="238" spans="1:8" s="47" customFormat="1" ht="25.5" x14ac:dyDescent="0.25">
      <c r="A238" s="34"/>
      <c r="B238" s="32" t="s">
        <v>41</v>
      </c>
      <c r="C238" s="39" t="s">
        <v>210</v>
      </c>
      <c r="D238" s="33"/>
    </row>
    <row r="239" spans="1:8" s="47" customFormat="1" x14ac:dyDescent="0.25">
      <c r="A239" s="34"/>
      <c r="B239" s="32" t="s">
        <v>52</v>
      </c>
      <c r="C239" s="39" t="s">
        <v>192</v>
      </c>
      <c r="D239" s="33"/>
      <c r="H239" s="3"/>
    </row>
    <row r="240" spans="1:8" s="47" customFormat="1" x14ac:dyDescent="0.25">
      <c r="A240" s="34"/>
      <c r="B240" s="32" t="s">
        <v>40</v>
      </c>
      <c r="C240" s="39" t="s">
        <v>194</v>
      </c>
      <c r="D240" s="33"/>
      <c r="H240" s="3"/>
    </row>
    <row r="241" spans="1:8" s="47" customFormat="1" ht="15.75" thickBot="1" x14ac:dyDescent="0.3">
      <c r="A241" s="23"/>
      <c r="B241" s="27" t="s">
        <v>15</v>
      </c>
      <c r="C241" s="28" t="s">
        <v>31</v>
      </c>
      <c r="D241" s="24"/>
      <c r="H241" s="3"/>
    </row>
    <row r="242" spans="1:8" s="47" customFormat="1" ht="20.65" customHeight="1" thickBot="1" x14ac:dyDescent="0.3">
      <c r="D242" s="1"/>
      <c r="H242" s="3"/>
    </row>
    <row r="243" spans="1:8" s="47" customFormat="1" x14ac:dyDescent="0.25">
      <c r="A243" s="19" t="str">
        <f>A38</f>
        <v>5D</v>
      </c>
      <c r="B243" s="20" t="str">
        <f>B38</f>
        <v>Velkoformátový displej</v>
      </c>
      <c r="C243" s="30" t="s">
        <v>26</v>
      </c>
      <c r="D243" s="31" t="s">
        <v>25</v>
      </c>
      <c r="H243" s="3"/>
    </row>
    <row r="244" spans="1:8" s="47" customFormat="1" x14ac:dyDescent="0.25">
      <c r="A244" s="21" t="s">
        <v>8</v>
      </c>
      <c r="B244" s="18">
        <f>C38</f>
        <v>2</v>
      </c>
      <c r="C244" s="17"/>
      <c r="D244" s="22"/>
      <c r="H244" s="3"/>
    </row>
    <row r="245" spans="1:8" s="47" customFormat="1" x14ac:dyDescent="0.25">
      <c r="A245" s="21" t="s">
        <v>9</v>
      </c>
      <c r="B245" s="25" t="s">
        <v>195</v>
      </c>
      <c r="C245" s="25" t="s">
        <v>198</v>
      </c>
      <c r="D245" s="22"/>
      <c r="H245" s="3"/>
    </row>
    <row r="246" spans="1:8" s="47" customFormat="1" x14ac:dyDescent="0.25">
      <c r="A246" s="34"/>
      <c r="B246" s="32" t="s">
        <v>45</v>
      </c>
      <c r="C246" s="39" t="s">
        <v>199</v>
      </c>
      <c r="D246" s="33"/>
      <c r="H246" s="3"/>
    </row>
    <row r="247" spans="1:8" s="47" customFormat="1" ht="15.75" thickBot="1" x14ac:dyDescent="0.3">
      <c r="A247" s="23"/>
      <c r="B247" s="27" t="s">
        <v>15</v>
      </c>
      <c r="C247" s="28" t="s">
        <v>196</v>
      </c>
      <c r="D247" s="24"/>
      <c r="H247" s="3"/>
    </row>
    <row r="248" spans="1:8" s="47" customFormat="1" ht="20.65" customHeight="1" thickBot="1" x14ac:dyDescent="0.3">
      <c r="D248" s="1"/>
      <c r="H248" s="3"/>
    </row>
    <row r="249" spans="1:8" s="47" customFormat="1" x14ac:dyDescent="0.25">
      <c r="A249" s="19" t="str">
        <f>A39</f>
        <v>5E</v>
      </c>
      <c r="B249" s="20" t="str">
        <f>B39</f>
        <v>Vesa držák pro uchycení displeje</v>
      </c>
      <c r="C249" s="30" t="s">
        <v>26</v>
      </c>
      <c r="D249" s="31" t="s">
        <v>25</v>
      </c>
      <c r="H249" s="3"/>
    </row>
    <row r="250" spans="1:8" s="47" customFormat="1" x14ac:dyDescent="0.25">
      <c r="A250" s="21" t="s">
        <v>8</v>
      </c>
      <c r="B250" s="18">
        <f>C39</f>
        <v>2</v>
      </c>
      <c r="C250" s="17"/>
      <c r="D250" s="22"/>
      <c r="H250" s="3"/>
    </row>
    <row r="251" spans="1:8" s="47" customFormat="1" x14ac:dyDescent="0.25">
      <c r="A251" s="21" t="s">
        <v>9</v>
      </c>
      <c r="B251" s="25" t="s">
        <v>61</v>
      </c>
      <c r="C251" s="25" t="str">
        <f>"s položkou "&amp;A243</f>
        <v>s položkou 5D</v>
      </c>
      <c r="D251" s="22"/>
      <c r="H251" s="3"/>
    </row>
    <row r="252" spans="1:8" s="47" customFormat="1" x14ac:dyDescent="0.25">
      <c r="A252" s="34"/>
      <c r="B252" s="32" t="s">
        <v>20</v>
      </c>
      <c r="C252" s="39" t="s">
        <v>219</v>
      </c>
      <c r="D252" s="33"/>
      <c r="H252" s="3"/>
    </row>
    <row r="253" spans="1:8" s="47" customFormat="1" ht="15.75" thickBot="1" x14ac:dyDescent="0.3">
      <c r="A253" s="23"/>
      <c r="B253" s="27" t="s">
        <v>15</v>
      </c>
      <c r="C253" s="28" t="s">
        <v>31</v>
      </c>
      <c r="D253" s="24"/>
    </row>
    <row r="254" spans="1:8" ht="20.65" customHeight="1" thickBot="1" x14ac:dyDescent="0.3">
      <c r="D254" s="1"/>
      <c r="H254" s="47"/>
    </row>
    <row r="255" spans="1:8" x14ac:dyDescent="0.25">
      <c r="A255" s="19" t="str">
        <f>A40</f>
        <v>5F</v>
      </c>
      <c r="B255" s="20" t="str">
        <f>B40</f>
        <v>Notebook</v>
      </c>
      <c r="C255" s="30" t="s">
        <v>26</v>
      </c>
      <c r="D255" s="31" t="s">
        <v>25</v>
      </c>
      <c r="H255" s="47"/>
    </row>
    <row r="256" spans="1:8" x14ac:dyDescent="0.25">
      <c r="A256" s="21" t="s">
        <v>8</v>
      </c>
      <c r="B256" s="18">
        <f>C40</f>
        <v>1</v>
      </c>
      <c r="C256" s="17"/>
      <c r="D256" s="22"/>
      <c r="H256" s="47"/>
    </row>
    <row r="257" spans="1:8" x14ac:dyDescent="0.25">
      <c r="A257" s="21" t="s">
        <v>9</v>
      </c>
      <c r="B257" s="16" t="s">
        <v>16</v>
      </c>
      <c r="C257" s="16" t="s">
        <v>222</v>
      </c>
      <c r="D257" s="22"/>
      <c r="H257" s="47"/>
    </row>
    <row r="258" spans="1:8" ht="25.5" x14ac:dyDescent="0.25">
      <c r="A258" s="21"/>
      <c r="B258" s="16" t="s">
        <v>21</v>
      </c>
      <c r="C258" s="16" t="s">
        <v>212</v>
      </c>
      <c r="D258" s="22"/>
      <c r="H258" s="47"/>
    </row>
    <row r="259" spans="1:8" x14ac:dyDescent="0.25">
      <c r="A259" s="21"/>
      <c r="B259" s="16" t="s">
        <v>22</v>
      </c>
      <c r="C259" s="16" t="s">
        <v>32</v>
      </c>
      <c r="D259" s="22"/>
      <c r="H259" s="47"/>
    </row>
    <row r="260" spans="1:8" x14ac:dyDescent="0.25">
      <c r="A260" s="21"/>
      <c r="B260" s="25" t="s">
        <v>39</v>
      </c>
      <c r="C260" s="25" t="s">
        <v>220</v>
      </c>
      <c r="D260" s="22"/>
      <c r="H260" s="47"/>
    </row>
    <row r="261" spans="1:8" x14ac:dyDescent="0.25">
      <c r="A261" s="34"/>
      <c r="B261" s="16" t="s">
        <v>23</v>
      </c>
      <c r="C261" s="16" t="s">
        <v>99</v>
      </c>
      <c r="D261" s="33"/>
      <c r="H261" s="47"/>
    </row>
    <row r="262" spans="1:8" x14ac:dyDescent="0.25">
      <c r="A262" s="34"/>
      <c r="B262" s="16" t="s">
        <v>43</v>
      </c>
      <c r="C262" s="16" t="s">
        <v>46</v>
      </c>
      <c r="D262" s="33"/>
      <c r="H262" s="47"/>
    </row>
    <row r="263" spans="1:8" x14ac:dyDescent="0.25">
      <c r="A263" s="34"/>
      <c r="B263" s="16" t="s">
        <v>36</v>
      </c>
      <c r="C263" s="16" t="s">
        <v>213</v>
      </c>
      <c r="D263" s="33"/>
      <c r="H263" s="47"/>
    </row>
    <row r="264" spans="1:8" x14ac:dyDescent="0.25">
      <c r="A264" s="34"/>
      <c r="B264" s="16" t="s">
        <v>40</v>
      </c>
      <c r="C264" s="16" t="s">
        <v>214</v>
      </c>
      <c r="D264" s="33"/>
      <c r="H264" s="47"/>
    </row>
    <row r="265" spans="1:8" x14ac:dyDescent="0.25">
      <c r="A265" s="34"/>
      <c r="B265" s="16" t="s">
        <v>24</v>
      </c>
      <c r="C265" s="16" t="s">
        <v>58</v>
      </c>
      <c r="D265" s="33"/>
      <c r="H265" s="47"/>
    </row>
    <row r="266" spans="1:8" x14ac:dyDescent="0.25">
      <c r="A266" s="34"/>
      <c r="B266" s="25" t="s">
        <v>33</v>
      </c>
      <c r="C266" s="25" t="s">
        <v>35</v>
      </c>
      <c r="D266" s="33"/>
      <c r="H266" s="47"/>
    </row>
    <row r="267" spans="1:8" ht="15.75" thickBot="1" x14ac:dyDescent="0.3">
      <c r="A267" s="23"/>
      <c r="B267" s="27" t="s">
        <v>15</v>
      </c>
      <c r="C267" s="28" t="s">
        <v>19</v>
      </c>
      <c r="D267" s="24"/>
      <c r="H267" s="47"/>
    </row>
    <row r="268" spans="1:8" s="47" customFormat="1" ht="15.75" thickBot="1" x14ac:dyDescent="0.3">
      <c r="D268" s="1"/>
    </row>
    <row r="269" spans="1:8" s="47" customFormat="1" x14ac:dyDescent="0.25">
      <c r="A269" s="19" t="str">
        <f>A41</f>
        <v>5G</v>
      </c>
      <c r="B269" s="20" t="str">
        <f>B41</f>
        <v>UPS</v>
      </c>
      <c r="C269" s="30" t="s">
        <v>26</v>
      </c>
      <c r="D269" s="31" t="s">
        <v>25</v>
      </c>
    </row>
    <row r="270" spans="1:8" s="47" customFormat="1" x14ac:dyDescent="0.25">
      <c r="A270" s="21" t="s">
        <v>8</v>
      </c>
      <c r="B270" s="18">
        <f>C41</f>
        <v>2</v>
      </c>
      <c r="C270" s="17"/>
      <c r="D270" s="22"/>
    </row>
    <row r="271" spans="1:8" s="47" customFormat="1" x14ac:dyDescent="0.25">
      <c r="A271" s="21" t="s">
        <v>9</v>
      </c>
      <c r="B271" s="25" t="s">
        <v>98</v>
      </c>
      <c r="C271" s="25" t="s">
        <v>215</v>
      </c>
      <c r="D271" s="22"/>
    </row>
    <row r="272" spans="1:8" s="47" customFormat="1" ht="15.75" thickBot="1" x14ac:dyDescent="0.3">
      <c r="A272" s="23"/>
      <c r="B272" s="27" t="s">
        <v>15</v>
      </c>
      <c r="C272" s="28" t="s">
        <v>19</v>
      </c>
      <c r="D272" s="24"/>
    </row>
    <row r="273" spans="1:8" s="47" customFormat="1" ht="15.75" thickBot="1" x14ac:dyDescent="0.3">
      <c r="D273" s="1"/>
    </row>
    <row r="274" spans="1:8" s="47" customFormat="1" x14ac:dyDescent="0.25">
      <c r="A274" s="19" t="str">
        <f>A42</f>
        <v>5H</v>
      </c>
      <c r="B274" s="20" t="str">
        <f>B42</f>
        <v>Digitální multimetr</v>
      </c>
      <c r="C274" s="30" t="s">
        <v>26</v>
      </c>
      <c r="D274" s="31" t="s">
        <v>25</v>
      </c>
    </row>
    <row r="275" spans="1:8" s="47" customFormat="1" x14ac:dyDescent="0.25">
      <c r="A275" s="21" t="s">
        <v>8</v>
      </c>
      <c r="B275" s="18">
        <f>C42</f>
        <v>1</v>
      </c>
      <c r="C275" s="17"/>
      <c r="D275" s="22"/>
    </row>
    <row r="276" spans="1:8" s="47" customFormat="1" ht="38.25" x14ac:dyDescent="0.25">
      <c r="A276" s="21" t="s">
        <v>9</v>
      </c>
      <c r="B276" s="25" t="s">
        <v>96</v>
      </c>
      <c r="C276" s="25" t="s">
        <v>97</v>
      </c>
      <c r="D276" s="22"/>
    </row>
    <row r="277" spans="1:8" s="47" customFormat="1" ht="15.75" thickBot="1" x14ac:dyDescent="0.3">
      <c r="A277" s="23"/>
      <c r="B277" s="27" t="s">
        <v>15</v>
      </c>
      <c r="C277" s="28" t="s">
        <v>19</v>
      </c>
      <c r="D277" s="24"/>
    </row>
    <row r="278" spans="1:8" s="47" customFormat="1" ht="15.75" thickBot="1" x14ac:dyDescent="0.3">
      <c r="D278" s="1"/>
    </row>
    <row r="279" spans="1:8" s="47" customFormat="1" x14ac:dyDescent="0.25">
      <c r="A279" s="19" t="str">
        <f>A43</f>
        <v>5I</v>
      </c>
      <c r="B279" s="20" t="str">
        <f>B43</f>
        <v>Prezenter</v>
      </c>
      <c r="C279" s="30" t="s">
        <v>26</v>
      </c>
      <c r="D279" s="31" t="s">
        <v>25</v>
      </c>
      <c r="H279" s="3"/>
    </row>
    <row r="280" spans="1:8" s="47" customFormat="1" x14ac:dyDescent="0.25">
      <c r="A280" s="21" t="s">
        <v>8</v>
      </c>
      <c r="B280" s="18">
        <f>C43</f>
        <v>1</v>
      </c>
      <c r="C280" s="17"/>
      <c r="D280" s="22"/>
    </row>
    <row r="281" spans="1:8" s="47" customFormat="1" ht="38.25" x14ac:dyDescent="0.25">
      <c r="A281" s="21" t="s">
        <v>9</v>
      </c>
      <c r="B281" s="25" t="s">
        <v>41</v>
      </c>
      <c r="C281" s="25" t="s">
        <v>223</v>
      </c>
      <c r="D281" s="22"/>
    </row>
    <row r="282" spans="1:8" s="47" customFormat="1" ht="15.75" thickBot="1" x14ac:dyDescent="0.3">
      <c r="A282" s="23"/>
      <c r="B282" s="27" t="s">
        <v>15</v>
      </c>
      <c r="C282" s="28" t="s">
        <v>19</v>
      </c>
      <c r="D282" s="24"/>
    </row>
    <row r="283" spans="1:8" s="47" customFormat="1" ht="15.75" thickBot="1" x14ac:dyDescent="0.3">
      <c r="D283" s="1"/>
    </row>
    <row r="284" spans="1:8" s="47" customFormat="1" x14ac:dyDescent="0.25">
      <c r="A284" s="19" t="str">
        <f>A44</f>
        <v>5J</v>
      </c>
      <c r="B284" s="20" t="str">
        <f>B44</f>
        <v>Prezenter</v>
      </c>
      <c r="C284" s="30" t="s">
        <v>26</v>
      </c>
      <c r="D284" s="31" t="s">
        <v>25</v>
      </c>
    </row>
    <row r="285" spans="1:8" s="47" customFormat="1" x14ac:dyDescent="0.25">
      <c r="A285" s="21" t="s">
        <v>8</v>
      </c>
      <c r="B285" s="18">
        <f>C44</f>
        <v>2</v>
      </c>
      <c r="C285" s="17"/>
      <c r="D285" s="22"/>
      <c r="H285" s="3"/>
    </row>
    <row r="286" spans="1:8" s="47" customFormat="1" ht="51" x14ac:dyDescent="0.25">
      <c r="A286" s="21" t="s">
        <v>9</v>
      </c>
      <c r="B286" s="25" t="s">
        <v>41</v>
      </c>
      <c r="C286" s="25" t="s">
        <v>224</v>
      </c>
      <c r="D286" s="22"/>
      <c r="H286" s="3"/>
    </row>
    <row r="287" spans="1:8" s="47" customFormat="1" ht="15.75" thickBot="1" x14ac:dyDescent="0.3">
      <c r="A287" s="23"/>
      <c r="B287" s="27" t="s">
        <v>15</v>
      </c>
      <c r="C287" s="28" t="s">
        <v>19</v>
      </c>
      <c r="D287" s="24"/>
      <c r="H287" s="3"/>
    </row>
    <row r="288" spans="1:8" s="47" customFormat="1" ht="15.75" thickBot="1" x14ac:dyDescent="0.3">
      <c r="D288" s="1"/>
      <c r="H288" s="3"/>
    </row>
    <row r="289" spans="1:8" s="47" customFormat="1" x14ac:dyDescent="0.25">
      <c r="A289" s="19" t="str">
        <f>A45</f>
        <v>5K</v>
      </c>
      <c r="B289" s="20" t="str">
        <f>B45</f>
        <v>SFP+ modul</v>
      </c>
      <c r="C289" s="30" t="s">
        <v>26</v>
      </c>
      <c r="D289" s="31" t="s">
        <v>25</v>
      </c>
      <c r="H289" s="3"/>
    </row>
    <row r="290" spans="1:8" s="47" customFormat="1" x14ac:dyDescent="0.25">
      <c r="A290" s="21" t="s">
        <v>8</v>
      </c>
      <c r="B290" s="18">
        <f>C45</f>
        <v>4</v>
      </c>
      <c r="C290" s="17"/>
      <c r="D290" s="22"/>
      <c r="H290" s="3"/>
    </row>
    <row r="291" spans="1:8" s="47" customFormat="1" x14ac:dyDescent="0.25">
      <c r="A291" s="21" t="s">
        <v>9</v>
      </c>
      <c r="B291" s="25" t="s">
        <v>41</v>
      </c>
      <c r="C291" s="25" t="s">
        <v>208</v>
      </c>
      <c r="D291" s="22"/>
      <c r="H291" s="3"/>
    </row>
    <row r="292" spans="1:8" s="47" customFormat="1" x14ac:dyDescent="0.25">
      <c r="A292" s="34"/>
      <c r="B292" s="32" t="s">
        <v>61</v>
      </c>
      <c r="C292" s="32" t="s">
        <v>209</v>
      </c>
      <c r="D292" s="33"/>
      <c r="H292" s="3"/>
    </row>
    <row r="293" spans="1:8" s="47" customFormat="1" ht="15.75" thickBot="1" x14ac:dyDescent="0.3">
      <c r="A293" s="23"/>
      <c r="B293" s="27" t="s">
        <v>15</v>
      </c>
      <c r="C293" s="28" t="s">
        <v>19</v>
      </c>
      <c r="D293" s="24"/>
      <c r="H293" s="3"/>
    </row>
    <row r="294" spans="1:8" ht="15.75" thickBot="1" x14ac:dyDescent="0.3">
      <c r="D294" s="1"/>
    </row>
    <row r="295" spans="1:8" s="47" customFormat="1" x14ac:dyDescent="0.25">
      <c r="A295" s="19" t="str">
        <f>A46</f>
        <v>5L</v>
      </c>
      <c r="B295" s="20" t="str">
        <f>B46</f>
        <v>USB keylogger</v>
      </c>
      <c r="C295" s="30" t="s">
        <v>26</v>
      </c>
      <c r="D295" s="31" t="s">
        <v>25</v>
      </c>
      <c r="H295" s="3"/>
    </row>
    <row r="296" spans="1:8" s="47" customFormat="1" x14ac:dyDescent="0.25">
      <c r="A296" s="21" t="s">
        <v>8</v>
      </c>
      <c r="B296" s="18">
        <f>C46</f>
        <v>1</v>
      </c>
      <c r="C296" s="17"/>
      <c r="D296" s="22"/>
      <c r="H296" s="3"/>
    </row>
    <row r="297" spans="1:8" s="47" customFormat="1" ht="38.25" x14ac:dyDescent="0.25">
      <c r="A297" s="21" t="s">
        <v>9</v>
      </c>
      <c r="B297" s="25" t="s">
        <v>41</v>
      </c>
      <c r="C297" s="25" t="s">
        <v>93</v>
      </c>
      <c r="D297" s="22"/>
      <c r="H297" s="3"/>
    </row>
    <row r="298" spans="1:8" s="47" customFormat="1" x14ac:dyDescent="0.25">
      <c r="A298" s="34"/>
      <c r="B298" s="32" t="s">
        <v>91</v>
      </c>
      <c r="C298" s="39" t="s">
        <v>92</v>
      </c>
      <c r="D298" s="33"/>
      <c r="H298" s="3"/>
    </row>
    <row r="299" spans="1:8" s="47" customFormat="1" ht="15.75" thickBot="1" x14ac:dyDescent="0.3">
      <c r="A299" s="23"/>
      <c r="B299" s="27" t="s">
        <v>15</v>
      </c>
      <c r="C299" s="28" t="s">
        <v>31</v>
      </c>
      <c r="D299" s="24"/>
      <c r="H299" s="3"/>
    </row>
    <row r="300" spans="1:8" x14ac:dyDescent="0.25">
      <c r="D300" s="1"/>
    </row>
  </sheetData>
  <mergeCells count="12">
    <mergeCell ref="F12:F14"/>
    <mergeCell ref="F15:F26"/>
    <mergeCell ref="F27:F34"/>
    <mergeCell ref="F35:F46"/>
    <mergeCell ref="A8:B8"/>
    <mergeCell ref="A9:B9"/>
    <mergeCell ref="A7:B7"/>
    <mergeCell ref="A1:C1"/>
    <mergeCell ref="A2:B2"/>
    <mergeCell ref="A4:B4"/>
    <mergeCell ref="A5:B5"/>
    <mergeCell ref="A6:B6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f98f650-83bb-45d6-8d6b-04d47827fe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2022-11-07T13:39:03Z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