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<sst xmlns="http://schemas.openxmlformats.org/spreadsheetml/2006/main" count="121" uniqueCount="93">
  <si>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</si>
  <si>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</si>
  <si>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</si>
  <si>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</si>
  <si>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</si>
  <si>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</si>
  <si>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</si>
  <si>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</si>
  <si>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</si>
  <si>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</si>
  <si>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</si>
  <si>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</si>
  <si>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</si>
  <si>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</si>
  <si>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</si>
  <si>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</si>
  <si>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</si>
  <si>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Server v rackovém provedení</t>
  </si>
  <si>
    <t>Operační paměť RAM</t>
  </si>
  <si>
    <t>Disky</t>
  </si>
  <si>
    <t>Řadič disků</t>
  </si>
  <si>
    <t>Servisní procesor, funkce</t>
  </si>
  <si>
    <t>Servisní procesor s funkcí vypnutí, zapnutí, vzdálená grafická konzole, připojení virtuální CD-ROM a USB.</t>
  </si>
  <si>
    <t>Zdroje</t>
  </si>
  <si>
    <r>
      <rPr>
        <sz val="10"/>
        <rFont val="Arial"/>
        <family val="2"/>
      </rPr>
      <t xml:space="preserve">2x Hot Plug zdroje, certifikace </t>
    </r>
    <r>
      <rPr>
        <sz val="10"/>
        <rFont val="Tahoma"/>
        <family val="2"/>
      </rPr>
      <t xml:space="preserve"> alespoň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80 PLUS Platinum.</t>
    </r>
  </si>
  <si>
    <t>Kompatibilita</t>
  </si>
  <si>
    <t>Dodané příslušenství</t>
  </si>
  <si>
    <t>Včetně výsuvných kolejnic pro montáž do RACK</t>
  </si>
  <si>
    <t>Optické kabely</t>
  </si>
  <si>
    <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</si>
  <si>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HW RAID řadič s podporou RAID1</t>
  </si>
  <si>
    <t>SFP+ kompatibilní (navíc k dodaným v 10Gbit síťových adaptérech).</t>
  </si>
  <si>
    <t>Osazeno 256 GB ECC DDR4. Na základní desce musí být  min. 50% paměťových banků neosazených pro budoucí rozšiřitelnost.</t>
  </si>
  <si>
    <t>Konektivita 10 Gbit optická</t>
  </si>
  <si>
    <t>2 x 1 Gigabit Ethernet metalické porty</t>
  </si>
  <si>
    <t>Konektivita 1 Gbit metalická</t>
  </si>
  <si>
    <t>12 x SFP+ 10GbE SM (single mode) kompatibilní s CISCO 6807 (inv.č. 1003281). Ne BiDi varianta.</t>
  </si>
  <si>
    <t xml:space="preserve">6 x 10m optický patchcord LC - LC, SM (single-mode).
</t>
  </si>
  <si>
    <t>Virtualizační server</t>
  </si>
  <si>
    <t>1B</t>
  </si>
  <si>
    <t>Servery (4 ks v rackovém provedení)</t>
  </si>
  <si>
    <t>Počet dodaných identických serverů</t>
  </si>
  <si>
    <t>4 kusy</t>
  </si>
  <si>
    <t xml:space="preserve">Osazený 2x Hot Plug serverovými disky  s kapacitou každý alespoň 120GB. </t>
  </si>
  <si>
    <t>Minimální konfigurace dodávaného hypervisoru (licence):</t>
  </si>
  <si>
    <t>Funkcionalita</t>
  </si>
  <si>
    <t xml:space="preserve">Vysoká dostupnost – restart virtuálního stoje při havárii </t>
  </si>
  <si>
    <t xml:space="preserve">Centrální správa hostů, virtuálních strojů </t>
  </si>
  <si>
    <t xml:space="preserve">Možnost migrace virtuálních strojů mezi hosty za běhu </t>
  </si>
  <si>
    <t>Možnost vytvářet virtuální switche</t>
  </si>
  <si>
    <t>Velikost virtuálního disku min. 30 TB</t>
  </si>
  <si>
    <t>Možnost udělovat uživatelům rozdílná práva přístupů k jednotlivým virtuálním strojům prostředky virtualizace či jejích součástí.</t>
  </si>
  <si>
    <t>Možnost replikace virtuálních strojů mezi datovými úložišti</t>
  </si>
  <si>
    <t>Licence, počty</t>
  </si>
  <si>
    <t>Pokud jsou vyžadovány podkladové licence pro OS potřebný pro běh správy a funkcionalit virtualizačního prostředí musí být součástí dodávky.</t>
  </si>
  <si>
    <t xml:space="preserve">Licence pro centrální správu a administrační rozhraní </t>
  </si>
  <si>
    <t>Verze</t>
  </si>
  <si>
    <t>V poslední dostupné verzi s možností upgrade po min. 1 rok. Jsme vzdělávací prostředí.</t>
  </si>
  <si>
    <t>Podpora</t>
  </si>
  <si>
    <t>Virtualizační servery (sestava 4ks) se SW</t>
  </si>
  <si>
    <t>Záruka na servery</t>
  </si>
  <si>
    <t>Optické kabely pro každý server</t>
  </si>
  <si>
    <t>SFP+ kompatibilní (navíc k dodaným v 10Gbit síťových adaptérech) pro každý server</t>
  </si>
  <si>
    <t>Virtualizační SW vč. instalace</t>
  </si>
  <si>
    <t>Instalace virtualizačního SW a serverů</t>
  </si>
  <si>
    <t>Konektivita Fibre Channel</t>
  </si>
  <si>
    <t>2 x FC HBA 16Gbps – dvě samostatné karty. Osazené 16Gbps FC MM (multi mode) moduly.</t>
  </si>
  <si>
    <t xml:space="preserve">2 x 3m optický patchcord LC - LC, SM (single-mode).
4 x 15m optický patchcord LC - LC, SM (single-mode).
2 x 5m optický patchcord LC - LC, MM (multi-mode).
</t>
  </si>
  <si>
    <t>S hypervisorem dodávaným v položce 1A</t>
  </si>
  <si>
    <t>Test vysoké dostupnosti</t>
  </si>
  <si>
    <t>Součástí dodávky jsou testy vysoké dostupnosti dodávaného řešení.</t>
  </si>
  <si>
    <t>Délka záruky</t>
  </si>
  <si>
    <t>Požadujeme servis u zákazníka (On-site)  NBD po celou dobu záruky</t>
  </si>
  <si>
    <t>Procesor(y).</t>
  </si>
  <si>
    <t>1 či 2 x serverové CPU x86-64 kompatibilní, PassMark CPU Mark min. 80000 bodů (slovy: osmdesát tisíc) v součtu dle www.cpubenchmark.net. CPU Mark s max. stářím od 25.9.2022. Uveďte typ CPU, jejich počet a celkovou průměrnou hodnotu bodů ze všech měření: tzv. hodnota Average CPU Mark dle www.cpubenchmark.net. Doporučujeme hodnotu doložit screenshotem.</t>
  </si>
  <si>
    <t>Osazeno 1024 GB ECC DDR4. Volné  paměťové banky pro osazení dalších 512 GB RAM ve stejně velkých paměťových modulech jako jsou nabízené.</t>
  </si>
  <si>
    <t>4 x 10 Gigabit Ethernet SFP+ síťový adaptér(y). Osazené 4 x 10GbE SFP+ SM (single mode) moduly. Konfigurace buď 2 porty na základní desce a 2 na PCIe kartě, nebo 2 PCIe karty po 2 portech.</t>
  </si>
  <si>
    <t xml:space="preserve">4 x SFP+ 10GbE SM (single mode) moduly kompatibilní s CISCO 6807 (inv.č. 1003281). Ne BiDi varianta. 
</t>
  </si>
  <si>
    <t>Procesor(y)</t>
  </si>
  <si>
    <t>Instalace SW a HW</t>
  </si>
  <si>
    <t>Typ poptávaného SW</t>
  </si>
  <si>
    <t>Hypervisor s centrální správou pro dodávané servery v režimu HA. Uveďte název a verzi dodávaného virtualizačního SW.</t>
  </si>
  <si>
    <t>Možnost migrace mezi datovými úložišti za běhu virtuálního stroje</t>
  </si>
  <si>
    <t>Součástí dodávky je zapojení serverů do RACK, instalace dodávaného virtualizačního SW. Konfigurace a zprovoznění požadovaných funkcionalit, zprovoznění centrální správy, zapojení HOSTů do clusteru v HA režimu, připojení disku - LUN (bude vytvořen a nazónován pracovníky zadavatele). Konfigurace multipath propojení na diskový subsystém přes FC infrastrukturu (zónování a konfigurace pole provedou pracovníci univerzity -  jedná se o Lenovo ThinkSystem DE4000F FC All Flash Array SFF, PN 7Y76A006WW,  inv. č. 1003328P01 a 1003328P02).</t>
  </si>
  <si>
    <t>1 či 2 x serverové CPU x86-64 kompatibilní, PassMark CPU Mark min. 60000 bodů (slovy: šedesát tisíc) v součtu dle www.cpubenchmark.net. Min. 2500 bodů single thread. CPU Mark s max. stářím od 25.9.2022.  Uveďte typ CPU, jejich počet a celkovou průměrnou hodnotu bodů ze všech měření: tzv. hodnota Average CPU Mark dle www.cpubenchmark.net. Doporučujeme hodnotu doložit screenshotem.</t>
  </si>
  <si>
    <t>HW RAID řadič s podporou RAID1 a Hot Spare</t>
  </si>
  <si>
    <t>Osazený 3x Hot Plug serverovými SSD disky (min. 1 DWPD)  s kapacitou každý alespoň 3,8TB zapojenými do RAID1+Hot Spare</t>
  </si>
  <si>
    <r>
      <t xml:space="preserve">6 x 10 Gigabit Ethernet SFP+ síťový adaptér(y). Osazené 6 x 10GbE SFP+ SM (single mode) moduly. Porty musí být min. na dvou nezávislých síťových kartách. Za kartu se považuje i základní deska.
</t>
    </r>
    <r>
      <rPr>
        <b/>
        <sz val="10"/>
        <rFont val="Arial"/>
        <family val="2"/>
      </rPr>
      <t>Maximum na jedné kartě se počítají 4 SFP+ pozice.</t>
    </r>
  </si>
  <si>
    <t xml:space="preserve">Dodávané virtualizační prostředí musí umožňovat migraci stávajících virtuálních strojů používající formát VMFS5/ VMFS6 s garantovanou kompatibilitou inv. č.  1003507/1(2), 1003566,  1002412, 1002413/1(2). </t>
  </si>
  <si>
    <t>Licence na provozování virtualizace pro dodávané servery v položkách 1A a 1B, tedy pro 5 serverů včetně všech jejich CPU. Licence musí umožňovat funkcionality viz. výše vč. centrální správy. 
Uveďte počet licencovaných CPU.</t>
  </si>
  <si>
    <t>2 roky</t>
  </si>
  <si>
    <t>Min. 2 roky, dostupná on-line přes portál výrobce po dobu podpory.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</si>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</sst>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164" formatCode="#,##0.00\ [$Kč-405];[Red]\-#,##0.00\ [$Kč-405]"/>
    <numFmt numFmtId="165" formatCode="#,##0\ [$Kč-405];[Red]\-#,##0\ [$Kč-405]"/>
    <numFmt numFmtId="166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6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3" borderId="5" xfId="20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6" fillId="3" borderId="3" xfId="20" applyFill="1" applyBorder="1" applyAlignment="1" applyProtection="1">
      <alignment horizontal="center" vertical="top" wrapText="1"/>
      <protection/>
    </xf>
    <xf numFmtId="0" fontId="2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3" borderId="7" xfId="20" applyFill="1" applyBorder="1" applyAlignment="1" applyProtection="1">
      <alignment horizontal="center" vertical="top" wrapText="1"/>
      <protection/>
    </xf>
    <xf numFmtId="0" fontId="0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Font="1"/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6" fillId="3" borderId="1" xfId="20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5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165" fontId="3" fillId="0" borderId="15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/>
    </xf>
    <xf numFmtId="0" fontId="3" fillId="6" borderId="15" xfId="0" applyFont="1" applyFill="1" applyBorder="1" applyAlignment="1">
      <alignment horizontal="left" wrapText="1"/>
    </xf>
    <xf numFmtId="8" fontId="3" fillId="6" borderId="15" xfId="0" applyNumberFormat="1" applyFont="1" applyFill="1" applyBorder="1"/>
    <xf numFmtId="0" fontId="3" fillId="7" borderId="15" xfId="0" applyFont="1" applyFill="1" applyBorder="1" applyAlignment="1">
      <alignment horizontal="left" wrapText="1"/>
    </xf>
    <xf numFmtId="166" fontId="4" fillId="7" borderId="15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hyperlink" Target="http://www.cpubenchmark.ne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79"/>
  <sheetViews>
    <sheetView tabSelected="1" workbookViewId="0" topLeftCell="A1">
      <selection activeCell="H15" sqref="H15"/>
    </sheetView>
  </sheetViews>
  <sheetFormatPr defaultColWidth="8.7109375" defaultRowHeight="15"/>
  <cols>
    <col min="1" max="1" width="35.7109375" style="0" customWidth="1"/>
    <col min="2" max="2" width="53.57421875" style="0" customWidth="1"/>
    <col min="3" max="3" width="49.28125" style="0" customWidth="1"/>
    <col min="4" max="4" width="28.421875" style="0" customWidth="1"/>
    <col min="5" max="5" width="17.00390625" style="0" customWidth="1"/>
    <col min="6" max="6" width="14.8515625" style="0" customWidth="1"/>
  </cols>
  <sheetData>
    <row r="7" spans="1:5" ht="15">
      <c r="A7" s="50" t="s">
        <v>0</v>
      </c>
      <c r="B7" s="50"/>
      <c r="C7" s="50"/>
      <c r="D7" s="50"/>
      <c r="E7" s="50"/>
    </row>
    <row r="8" spans="1:5" ht="15">
      <c r="A8" s="51"/>
      <c r="B8" s="51"/>
      <c r="C8" s="51"/>
      <c r="D8" s="51"/>
      <c r="E8" s="51"/>
    </row>
    <row r="9" spans="1:5" ht="26.25">
      <c r="A9" s="55" t="s">
        <v>1</v>
      </c>
      <c r="B9" s="55" t="s">
        <v>2</v>
      </c>
      <c r="C9" s="55" t="s">
        <v>3</v>
      </c>
      <c r="D9" s="55" t="s">
        <v>4</v>
      </c>
      <c r="E9" s="56" t="s">
        <v>5</v>
      </c>
    </row>
    <row r="10" spans="1:5" ht="15">
      <c r="A10" s="55" t="s">
        <v>6</v>
      </c>
      <c r="B10" s="57" t="s">
        <v>59</v>
      </c>
      <c r="C10" s="55">
        <v>1</v>
      </c>
      <c r="D10" s="58">
        <v>1500000</v>
      </c>
      <c r="E10" s="59">
        <f>C10*D10</f>
        <v>1500000</v>
      </c>
    </row>
    <row r="11" spans="1:5" ht="15">
      <c r="A11" s="55" t="s">
        <v>39</v>
      </c>
      <c r="B11" s="57" t="s">
        <v>38</v>
      </c>
      <c r="C11" s="55">
        <v>1</v>
      </c>
      <c r="D11" s="58">
        <v>370000</v>
      </c>
      <c r="E11" s="59">
        <f>C11*D11</f>
        <v>370000</v>
      </c>
    </row>
    <row r="12" spans="1:5" ht="15.75" customHeight="1">
      <c r="A12" s="18"/>
      <c r="B12" s="19"/>
      <c r="C12" s="18"/>
      <c r="D12" s="20"/>
      <c r="E12" s="21"/>
    </row>
    <row r="13" spans="1:5" ht="15.75" customHeight="1">
      <c r="A13" s="38"/>
      <c r="B13" s="19"/>
      <c r="C13" s="38"/>
      <c r="D13" s="20"/>
      <c r="E13" s="21"/>
    </row>
    <row r="14" spans="1:5" ht="30" customHeight="1">
      <c r="A14" s="38"/>
      <c r="B14" s="19"/>
      <c r="C14" s="38"/>
      <c r="D14" s="60" t="s">
        <v>92</v>
      </c>
      <c r="E14" s="61">
        <f>E10+E11</f>
        <v>1870000</v>
      </c>
    </row>
    <row r="15" spans="1:5" ht="33.75" customHeight="1">
      <c r="A15" s="38"/>
      <c r="B15" s="19"/>
      <c r="C15" s="38"/>
      <c r="D15" s="62" t="s">
        <v>10</v>
      </c>
      <c r="E15" s="63"/>
    </row>
    <row r="16" ht="15.75" thickBot="1"/>
    <row r="17" spans="1:5" ht="15">
      <c r="A17" s="52" t="s">
        <v>7</v>
      </c>
      <c r="B17" s="52"/>
      <c r="C17" s="52"/>
      <c r="D17" s="52"/>
      <c r="E17" s="52"/>
    </row>
    <row r="18" spans="1:5" ht="15.75" thickBot="1">
      <c r="A18" s="53"/>
      <c r="B18" s="53"/>
      <c r="C18" s="53"/>
      <c r="D18" s="53"/>
      <c r="E18" s="53"/>
    </row>
    <row r="19" spans="1:5" ht="26.25" thickBot="1">
      <c r="A19" s="1" t="str">
        <f>A10</f>
        <v>1A</v>
      </c>
      <c r="B19" s="46" t="s">
        <v>8</v>
      </c>
      <c r="C19" s="46"/>
      <c r="D19" s="2" t="s">
        <v>9</v>
      </c>
      <c r="E19" s="3"/>
    </row>
    <row r="20" spans="1:5" ht="26.25" thickBot="1">
      <c r="A20" s="1" t="str">
        <f>B10</f>
        <v>Virtualizační servery (sestava 4ks) se SW</v>
      </c>
      <c r="B20" s="46"/>
      <c r="C20" s="46"/>
      <c r="D20" s="4" t="s">
        <v>10</v>
      </c>
      <c r="E20" s="3"/>
    </row>
    <row r="21" spans="1:5" ht="15.75" thickBot="1">
      <c r="A21" s="5"/>
      <c r="B21" s="44"/>
      <c r="C21" s="44"/>
      <c r="D21" s="4" t="s">
        <v>11</v>
      </c>
      <c r="E21" s="3"/>
    </row>
    <row r="22" spans="1:5" ht="31.5" customHeight="1" thickBot="1">
      <c r="A22" s="7" t="s">
        <v>12</v>
      </c>
      <c r="B22" s="47">
        <f>C10</f>
        <v>1</v>
      </c>
      <c r="C22" s="47"/>
      <c r="D22" s="16" t="s">
        <v>13</v>
      </c>
      <c r="E22" s="3"/>
    </row>
    <row r="23" spans="1:5" ht="15.75" thickBot="1">
      <c r="A23" s="8" t="s">
        <v>14</v>
      </c>
      <c r="B23" s="9"/>
      <c r="C23" s="3"/>
      <c r="D23" s="44"/>
      <c r="E23" s="44"/>
    </row>
    <row r="24" spans="1:5" ht="15.75" thickBot="1">
      <c r="A24" s="17" t="s">
        <v>15</v>
      </c>
      <c r="B24" s="11" t="s">
        <v>16</v>
      </c>
      <c r="C24" s="11" t="s">
        <v>40</v>
      </c>
      <c r="D24" s="9"/>
      <c r="E24" s="3"/>
    </row>
    <row r="25" spans="1:5" ht="15.75" thickBot="1">
      <c r="A25" s="48"/>
      <c r="B25" s="12" t="s">
        <v>41</v>
      </c>
      <c r="C25" s="26" t="s">
        <v>42</v>
      </c>
      <c r="D25" s="49"/>
      <c r="E25" s="49"/>
    </row>
    <row r="26" spans="1:5" ht="110.25" customHeight="1" thickBot="1">
      <c r="A26" s="48"/>
      <c r="B26" s="24" t="s">
        <v>73</v>
      </c>
      <c r="C26" s="36" t="s">
        <v>74</v>
      </c>
      <c r="D26" s="25"/>
      <c r="E26" s="22"/>
    </row>
    <row r="27" spans="1:5" ht="42" customHeight="1" thickBot="1">
      <c r="A27" s="48"/>
      <c r="B27" s="12" t="s">
        <v>18</v>
      </c>
      <c r="C27" s="13" t="s">
        <v>75</v>
      </c>
      <c r="D27" s="14"/>
      <c r="E27" s="3"/>
    </row>
    <row r="28" spans="1:5" ht="26.25" thickBot="1">
      <c r="A28" s="48"/>
      <c r="B28" s="12" t="s">
        <v>19</v>
      </c>
      <c r="C28" s="13" t="s">
        <v>43</v>
      </c>
      <c r="D28" s="14"/>
      <c r="E28" s="3"/>
    </row>
    <row r="29" spans="1:5" ht="15.75" thickBot="1">
      <c r="A29" s="48"/>
      <c r="B29" s="12" t="s">
        <v>20</v>
      </c>
      <c r="C29" s="13" t="s">
        <v>30</v>
      </c>
      <c r="D29" s="9"/>
      <c r="E29" s="3"/>
    </row>
    <row r="30" spans="1:5" ht="26.25" thickBot="1">
      <c r="A30" s="48"/>
      <c r="B30" s="12" t="s">
        <v>65</v>
      </c>
      <c r="C30" s="13" t="s">
        <v>66</v>
      </c>
      <c r="D30" s="9"/>
      <c r="E30" s="3"/>
    </row>
    <row r="31" spans="1:5" ht="51.75" thickBot="1">
      <c r="A31" s="48"/>
      <c r="B31" s="12" t="s">
        <v>33</v>
      </c>
      <c r="C31" s="13" t="s">
        <v>76</v>
      </c>
      <c r="D31" s="9"/>
      <c r="E31" s="3"/>
    </row>
    <row r="32" spans="1:5" ht="15.75" thickBot="1">
      <c r="A32" s="48"/>
      <c r="B32" s="12" t="s">
        <v>35</v>
      </c>
      <c r="C32" s="13" t="s">
        <v>34</v>
      </c>
      <c r="D32" s="9"/>
      <c r="E32" s="3"/>
    </row>
    <row r="33" spans="1:5" ht="26.25" thickBot="1">
      <c r="A33" s="48"/>
      <c r="B33" s="11" t="s">
        <v>21</v>
      </c>
      <c r="C33" s="13" t="s">
        <v>22</v>
      </c>
      <c r="D33" s="9"/>
      <c r="E33" s="3"/>
    </row>
    <row r="34" spans="1:5" ht="26.25" thickBot="1">
      <c r="A34" s="48"/>
      <c r="B34" s="12" t="s">
        <v>23</v>
      </c>
      <c r="C34" s="13" t="s">
        <v>24</v>
      </c>
      <c r="D34" s="9"/>
      <c r="E34" s="3"/>
    </row>
    <row r="35" spans="1:5" ht="15.75" thickBot="1">
      <c r="A35" s="45" t="s">
        <v>26</v>
      </c>
      <c r="B35" s="12" t="s">
        <v>27</v>
      </c>
      <c r="C35" s="13" t="s">
        <v>29</v>
      </c>
      <c r="D35" s="9"/>
      <c r="E35" s="3"/>
    </row>
    <row r="36" spans="1:5" ht="30.75" customHeight="1" thickBot="1">
      <c r="A36" s="45"/>
      <c r="B36" s="12" t="s">
        <v>62</v>
      </c>
      <c r="C36" s="13" t="s">
        <v>77</v>
      </c>
      <c r="D36" s="9"/>
      <c r="E36" s="3"/>
    </row>
    <row r="37" spans="1:5" ht="38.25" customHeight="1" thickBot="1">
      <c r="A37" s="45"/>
      <c r="B37" s="12" t="s">
        <v>61</v>
      </c>
      <c r="C37" s="13" t="s">
        <v>67</v>
      </c>
      <c r="D37" s="39"/>
      <c r="E37" s="39"/>
    </row>
    <row r="38" spans="1:5" ht="15.75" thickBot="1">
      <c r="A38" s="35" t="s">
        <v>60</v>
      </c>
      <c r="B38" s="33" t="s">
        <v>71</v>
      </c>
      <c r="C38" s="33" t="s">
        <v>90</v>
      </c>
      <c r="D38" s="39"/>
      <c r="E38" s="39"/>
    </row>
    <row r="39" spans="1:5" ht="15.75" thickBot="1">
      <c r="A39" s="34"/>
      <c r="B39" s="40" t="s">
        <v>72</v>
      </c>
      <c r="C39" s="41"/>
      <c r="D39" s="39"/>
      <c r="E39" s="39"/>
    </row>
    <row r="40" spans="1:5" ht="15.75" thickBot="1">
      <c r="A40" s="23" t="s">
        <v>63</v>
      </c>
      <c r="B40" s="44"/>
      <c r="C40" s="44"/>
      <c r="D40" s="44"/>
      <c r="E40" s="44"/>
    </row>
    <row r="41" spans="1:5" ht="39" thickBot="1">
      <c r="A41" s="48" t="s">
        <v>44</v>
      </c>
      <c r="B41" s="15" t="s">
        <v>80</v>
      </c>
      <c r="C41" s="15" t="s">
        <v>81</v>
      </c>
      <c r="D41" s="9"/>
      <c r="E41" s="3"/>
    </row>
    <row r="42" spans="1:5" ht="57" customHeight="1" thickBot="1">
      <c r="A42" s="48"/>
      <c r="B42" s="7" t="s">
        <v>25</v>
      </c>
      <c r="C42" s="7" t="s">
        <v>88</v>
      </c>
      <c r="D42" s="9"/>
      <c r="E42" s="3"/>
    </row>
    <row r="43" spans="1:5" ht="15.75" customHeight="1" thickBot="1">
      <c r="A43" s="48"/>
      <c r="B43" s="45" t="s">
        <v>45</v>
      </c>
      <c r="C43" s="15" t="s">
        <v>46</v>
      </c>
      <c r="D43" s="9"/>
      <c r="E43" s="3"/>
    </row>
    <row r="44" spans="1:5" ht="15.75" thickBot="1">
      <c r="A44" s="48"/>
      <c r="B44" s="48"/>
      <c r="C44" s="15" t="s">
        <v>47</v>
      </c>
      <c r="D44" s="9"/>
      <c r="E44" s="3"/>
    </row>
    <row r="45" spans="1:5" ht="16.5" customHeight="1" thickBot="1">
      <c r="A45" s="48"/>
      <c r="B45" s="48"/>
      <c r="C45" s="7" t="s">
        <v>48</v>
      </c>
      <c r="D45" s="9"/>
      <c r="E45" s="3"/>
    </row>
    <row r="46" spans="1:5" ht="26.25" thickBot="1">
      <c r="A46" s="48"/>
      <c r="B46" s="48"/>
      <c r="C46" s="7" t="s">
        <v>82</v>
      </c>
      <c r="D46" s="9"/>
      <c r="E46" s="3"/>
    </row>
    <row r="47" spans="1:5" ht="15.75" thickBot="1">
      <c r="A47" s="48"/>
      <c r="B47" s="48"/>
      <c r="C47" s="7" t="s">
        <v>49</v>
      </c>
      <c r="D47" s="9"/>
      <c r="E47" s="3"/>
    </row>
    <row r="48" spans="1:5" ht="15.75" thickBot="1">
      <c r="A48" s="48"/>
      <c r="B48" s="48"/>
      <c r="C48" s="7" t="s">
        <v>50</v>
      </c>
      <c r="D48" s="9"/>
      <c r="E48" s="3"/>
    </row>
    <row r="49" spans="1:5" ht="39" thickBot="1">
      <c r="A49" s="48"/>
      <c r="B49" s="48"/>
      <c r="C49" s="7" t="s">
        <v>51</v>
      </c>
      <c r="D49" s="9"/>
      <c r="E49" s="3"/>
    </row>
    <row r="50" spans="1:5" ht="26.25" thickBot="1">
      <c r="A50" s="48"/>
      <c r="B50" s="45"/>
      <c r="C50" s="7" t="s">
        <v>52</v>
      </c>
      <c r="D50" s="9"/>
      <c r="E50" s="3"/>
    </row>
    <row r="51" spans="1:5" ht="64.5" thickBot="1">
      <c r="A51" s="48"/>
      <c r="B51" s="54" t="s">
        <v>53</v>
      </c>
      <c r="C51" s="7" t="s">
        <v>89</v>
      </c>
      <c r="D51" s="9"/>
      <c r="E51" s="3"/>
    </row>
    <row r="52" spans="1:5" ht="39" thickBot="1">
      <c r="A52" s="48"/>
      <c r="B52" s="48"/>
      <c r="C52" s="7" t="s">
        <v>54</v>
      </c>
      <c r="D52" s="9"/>
      <c r="E52" s="3"/>
    </row>
    <row r="53" spans="1:5" ht="15.75" thickBot="1">
      <c r="A53" s="48"/>
      <c r="B53" s="54"/>
      <c r="C53" s="7" t="s">
        <v>55</v>
      </c>
      <c r="D53" s="9"/>
      <c r="E53" s="3"/>
    </row>
    <row r="54" spans="1:5" ht="26.25" thickBot="1">
      <c r="A54" s="48"/>
      <c r="B54" s="15" t="s">
        <v>56</v>
      </c>
      <c r="C54" s="7" t="s">
        <v>57</v>
      </c>
      <c r="D54" s="9"/>
      <c r="E54" s="3"/>
    </row>
    <row r="55" spans="1:5" ht="128.25" customHeight="1" thickBot="1">
      <c r="A55" s="31" t="s">
        <v>79</v>
      </c>
      <c r="B55" s="15" t="s">
        <v>64</v>
      </c>
      <c r="C55" s="7" t="s">
        <v>83</v>
      </c>
      <c r="D55" s="29"/>
      <c r="E55" s="30"/>
    </row>
    <row r="56" spans="1:5" ht="26.25" thickBot="1">
      <c r="A56" s="32"/>
      <c r="B56" s="15" t="s">
        <v>69</v>
      </c>
      <c r="C56" s="7" t="s">
        <v>70</v>
      </c>
      <c r="D56" s="9"/>
      <c r="E56" s="3"/>
    </row>
    <row r="57" spans="1:5" ht="15.75" thickBot="1">
      <c r="A57" s="15" t="s">
        <v>58</v>
      </c>
      <c r="B57" s="42" t="s">
        <v>91</v>
      </c>
      <c r="C57" s="42"/>
      <c r="D57" s="43"/>
      <c r="E57" s="43"/>
    </row>
    <row r="59" ht="15.75" thickBot="1"/>
    <row r="60" spans="1:5" ht="26.25" thickBot="1">
      <c r="A60" s="1" t="str">
        <f>A11</f>
        <v>1B</v>
      </c>
      <c r="B60" s="46" t="s">
        <v>8</v>
      </c>
      <c r="C60" s="46"/>
      <c r="D60" s="2" t="s">
        <v>9</v>
      </c>
      <c r="E60" s="3"/>
    </row>
    <row r="61" spans="1:5" ht="26.25" thickBot="1">
      <c r="A61" s="1" t="str">
        <f>B11</f>
        <v>Virtualizační server</v>
      </c>
      <c r="B61" s="46"/>
      <c r="C61" s="46"/>
      <c r="D61" s="4" t="s">
        <v>10</v>
      </c>
      <c r="E61" s="3"/>
    </row>
    <row r="62" spans="1:5" ht="15.75" thickBot="1">
      <c r="A62" s="5"/>
      <c r="B62" s="44"/>
      <c r="C62" s="44"/>
      <c r="D62" s="4" t="s">
        <v>11</v>
      </c>
      <c r="E62" s="3"/>
    </row>
    <row r="63" spans="1:5" ht="26.25" thickBot="1">
      <c r="A63" s="7" t="s">
        <v>12</v>
      </c>
      <c r="B63" s="47">
        <f>C11</f>
        <v>1</v>
      </c>
      <c r="C63" s="47"/>
      <c r="D63" s="6" t="s">
        <v>13</v>
      </c>
      <c r="E63" s="3"/>
    </row>
    <row r="64" spans="1:5" ht="15.75" thickBot="1">
      <c r="A64" s="8" t="s">
        <v>14</v>
      </c>
      <c r="B64" s="9"/>
      <c r="C64" s="3"/>
      <c r="D64" s="44"/>
      <c r="E64" s="44"/>
    </row>
    <row r="65" spans="1:5" ht="15.75" thickBot="1">
      <c r="A65" s="10" t="s">
        <v>15</v>
      </c>
      <c r="B65" s="11" t="s">
        <v>16</v>
      </c>
      <c r="C65" s="11" t="s">
        <v>17</v>
      </c>
      <c r="D65" s="9"/>
      <c r="E65" s="3"/>
    </row>
    <row r="66" spans="1:5" ht="106.5" customHeight="1" thickBot="1">
      <c r="A66" s="48"/>
      <c r="B66" s="12" t="s">
        <v>78</v>
      </c>
      <c r="C66" s="37" t="s">
        <v>84</v>
      </c>
      <c r="D66" s="49"/>
      <c r="E66" s="49"/>
    </row>
    <row r="67" spans="1:5" ht="39" thickBot="1">
      <c r="A67" s="48"/>
      <c r="B67" s="24" t="s">
        <v>18</v>
      </c>
      <c r="C67" s="27" t="s">
        <v>32</v>
      </c>
      <c r="D67" s="25"/>
      <c r="E67" s="3"/>
    </row>
    <row r="68" spans="1:5" ht="39" thickBot="1">
      <c r="A68" s="48"/>
      <c r="B68" s="12" t="s">
        <v>19</v>
      </c>
      <c r="C68" s="27" t="s">
        <v>86</v>
      </c>
      <c r="D68" s="14"/>
      <c r="E68" s="3"/>
    </row>
    <row r="69" spans="1:5" ht="15.75" thickBot="1">
      <c r="A69" s="48"/>
      <c r="B69" s="12" t="s">
        <v>20</v>
      </c>
      <c r="C69" s="13" t="s">
        <v>85</v>
      </c>
      <c r="D69" s="9"/>
      <c r="E69" s="3"/>
    </row>
    <row r="70" spans="1:5" ht="65.25" customHeight="1" thickBot="1">
      <c r="A70" s="48"/>
      <c r="B70" s="12" t="s">
        <v>33</v>
      </c>
      <c r="C70" s="13" t="s">
        <v>87</v>
      </c>
      <c r="D70" s="9"/>
      <c r="E70" s="3"/>
    </row>
    <row r="71" spans="1:5" ht="15.75" thickBot="1">
      <c r="A71" s="48"/>
      <c r="B71" s="12" t="s">
        <v>35</v>
      </c>
      <c r="C71" s="13" t="s">
        <v>34</v>
      </c>
      <c r="D71" s="9"/>
      <c r="E71" s="3"/>
    </row>
    <row r="72" spans="1:5" ht="26.25" thickBot="1">
      <c r="A72" s="48"/>
      <c r="B72" s="11" t="s">
        <v>21</v>
      </c>
      <c r="C72" s="13" t="s">
        <v>22</v>
      </c>
      <c r="D72" s="9"/>
      <c r="E72" s="3"/>
    </row>
    <row r="73" spans="1:5" ht="26.25" thickBot="1">
      <c r="A73" s="48"/>
      <c r="B73" s="12" t="s">
        <v>23</v>
      </c>
      <c r="C73" s="13" t="s">
        <v>24</v>
      </c>
      <c r="D73" s="9"/>
      <c r="E73" s="3"/>
    </row>
    <row r="74" spans="1:5" s="28" customFormat="1" ht="15.75" thickBot="1">
      <c r="A74" s="48"/>
      <c r="B74" s="12" t="s">
        <v>25</v>
      </c>
      <c r="C74" s="13" t="s">
        <v>68</v>
      </c>
      <c r="D74" s="9"/>
      <c r="E74" s="3"/>
    </row>
    <row r="75" spans="1:5" ht="15.75" thickBot="1">
      <c r="A75" s="45" t="s">
        <v>26</v>
      </c>
      <c r="B75" s="12" t="s">
        <v>27</v>
      </c>
      <c r="C75" s="13" t="s">
        <v>29</v>
      </c>
      <c r="D75" s="9"/>
      <c r="E75" s="3"/>
    </row>
    <row r="76" spans="1:5" ht="26.25" thickBot="1">
      <c r="A76" s="45"/>
      <c r="B76" s="12" t="s">
        <v>31</v>
      </c>
      <c r="C76" s="13" t="s">
        <v>36</v>
      </c>
      <c r="D76" s="9"/>
      <c r="E76" s="3"/>
    </row>
    <row r="77" spans="1:5" ht="16.5" customHeight="1" thickBot="1">
      <c r="A77" s="45"/>
      <c r="B77" s="12" t="s">
        <v>28</v>
      </c>
      <c r="C77" s="13" t="s">
        <v>37</v>
      </c>
      <c r="D77" s="39"/>
      <c r="E77" s="39"/>
    </row>
    <row r="78" spans="1:5" ht="15.75" customHeight="1" thickBot="1">
      <c r="A78" s="35" t="s">
        <v>60</v>
      </c>
      <c r="B78" s="33" t="s">
        <v>71</v>
      </c>
      <c r="C78" s="33" t="s">
        <v>90</v>
      </c>
      <c r="D78" s="39"/>
      <c r="E78" s="39"/>
    </row>
    <row r="79" spans="1:5" ht="13.5" customHeight="1" thickBot="1">
      <c r="A79" s="34"/>
      <c r="B79" s="40" t="s">
        <v>72</v>
      </c>
      <c r="C79" s="41"/>
      <c r="D79" s="39"/>
      <c r="E79" s="39"/>
    </row>
    <row r="85" ht="13.5" customHeight="1"/>
  </sheetData>
  <mergeCells count="35">
    <mergeCell ref="A7:E7"/>
    <mergeCell ref="A8:E8"/>
    <mergeCell ref="A17:E17"/>
    <mergeCell ref="A18:E18"/>
    <mergeCell ref="B60:C60"/>
    <mergeCell ref="B19:C19"/>
    <mergeCell ref="B20:C20"/>
    <mergeCell ref="B21:C21"/>
    <mergeCell ref="B22:C22"/>
    <mergeCell ref="D23:E23"/>
    <mergeCell ref="A41:A54"/>
    <mergeCell ref="B43:B50"/>
    <mergeCell ref="B51:B53"/>
    <mergeCell ref="A25:A34"/>
    <mergeCell ref="D25:E25"/>
    <mergeCell ref="A35:A37"/>
    <mergeCell ref="A75:A77"/>
    <mergeCell ref="D77:E77"/>
    <mergeCell ref="D78:E78"/>
    <mergeCell ref="B61:C61"/>
    <mergeCell ref="B62:C62"/>
    <mergeCell ref="B63:C63"/>
    <mergeCell ref="D64:E64"/>
    <mergeCell ref="A66:A74"/>
    <mergeCell ref="D66:E66"/>
    <mergeCell ref="D37:E37"/>
    <mergeCell ref="D38:E38"/>
    <mergeCell ref="D39:E39"/>
    <mergeCell ref="B39:C39"/>
    <mergeCell ref="B79:C79"/>
    <mergeCell ref="D79:E79"/>
    <mergeCell ref="B57:C57"/>
    <mergeCell ref="D57:E57"/>
    <mergeCell ref="B40:C40"/>
    <mergeCell ref="D40:E40"/>
  </mergeCells>
  <hyperlinks>
    <hyperlink ref="C66" r:id="rId1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  <hyperlink ref="C25" r:id="rId2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  <hyperlink ref="C26" r:id="rId3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</hyperlinks>
  <printOptions/>
  <pageMargins left="0.7" right="0.7" top="0.7875" bottom="0.7875" header="0.511805555555555" footer="0.511805555555555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2022-10-05T09:58:22Z</cp:lastPrinted>
  <dcterms:created xsi:type="dcterms:W3CDTF">2017-08-24T07:41:37Z</dcterms:created>
  <dcterms:modified xsi:type="dcterms:W3CDTF">2022-11-07T12:29:43Z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