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<sst xmlns="http://schemas.openxmlformats.org/spreadsheetml/2006/main" count="402" uniqueCount="162">
  <si>
    <t xml:space="preserve">Příloha č.1  Podrobná specifikace položek </t>
  </si>
  <si>
    <t>Položka</t>
  </si>
  <si>
    <t>Předmět</t>
  </si>
  <si>
    <t>Ks</t>
  </si>
  <si>
    <t>Cena za kus bez DPH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</si>
  <si>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</si>
  <si>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</si>
  <si>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</si>
  <si>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</si>
  <si>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</si>
  <si>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</si>
  <si>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</si>
  <si>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</si>
  <si>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</si>
  <si>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1J</t>
  </si>
  <si>
    <t>Požadavek</t>
  </si>
  <si>
    <t>Nabídková cena bez DPH za kus (Kč)</t>
  </si>
  <si>
    <t>Nabídková cena celkem bez DPH</t>
  </si>
  <si>
    <t xml:space="preserve">Počet kusů: </t>
  </si>
  <si>
    <t>DPH</t>
  </si>
  <si>
    <t>Nabídková cena celkem včetně DPH</t>
  </si>
  <si>
    <t>Minimální konfigurace:</t>
  </si>
  <si>
    <t>Typ zařízení</t>
  </si>
  <si>
    <t>LCD monitor</t>
  </si>
  <si>
    <t>Rozlišení</t>
  </si>
  <si>
    <t>IPS</t>
  </si>
  <si>
    <t>Záruční doba</t>
  </si>
  <si>
    <t>min. 2 roky</t>
  </si>
  <si>
    <t>HDMI</t>
  </si>
  <si>
    <t>VESA</t>
  </si>
  <si>
    <t>umožňuje montáž na VESA držák</t>
  </si>
  <si>
    <t>SATA III</t>
  </si>
  <si>
    <t>Pevný disk magnetický (plotnový)</t>
  </si>
  <si>
    <t>Formát disku</t>
  </si>
  <si>
    <t>3,5“</t>
  </si>
  <si>
    <t>Kapacita</t>
  </si>
  <si>
    <t>Rozhraní</t>
  </si>
  <si>
    <t>Nabízený produkt</t>
  </si>
  <si>
    <t>Počet kusů:</t>
  </si>
  <si>
    <t>Soundbar</t>
  </si>
  <si>
    <t>jack 3,5 mm</t>
  </si>
  <si>
    <t>Ovládání hlasitosti</t>
  </si>
  <si>
    <t>na přístroji</t>
  </si>
  <si>
    <t>Napájení</t>
  </si>
  <si>
    <t>USB</t>
  </si>
  <si>
    <t>Výkon</t>
  </si>
  <si>
    <t>4W</t>
  </si>
  <si>
    <t>SSD disk + redukce na USB</t>
  </si>
  <si>
    <t>Kapacita SSD disku</t>
  </si>
  <si>
    <t>Redukce USB</t>
  </si>
  <si>
    <t xml:space="preserve">120 GB </t>
  </si>
  <si>
    <t>Micro HDMI kabely</t>
  </si>
  <si>
    <t>Typ kabelu</t>
  </si>
  <si>
    <t>Délka</t>
  </si>
  <si>
    <t>1 m</t>
  </si>
  <si>
    <t>HDMI - micro HDMI</t>
  </si>
  <si>
    <t>Nabízené produkty</t>
  </si>
  <si>
    <t>Čtečka karet</t>
  </si>
  <si>
    <t>Typ čtečky</t>
  </si>
  <si>
    <t>Pro SD a microSD karty</t>
  </si>
  <si>
    <t>USB 3.0</t>
  </si>
  <si>
    <t xml:space="preserve">Nabízený produkt </t>
  </si>
  <si>
    <t>Držák na 4 monitory</t>
  </si>
  <si>
    <t>Držák na 2 monitory</t>
  </si>
  <si>
    <t>Typ držáku</t>
  </si>
  <si>
    <t>Uchycení</t>
  </si>
  <si>
    <t>24"</t>
  </si>
  <si>
    <t>VESA úchyty</t>
  </si>
  <si>
    <t>Počet ramen (držených monitorů)</t>
  </si>
  <si>
    <t>4 - pro 4 monitory</t>
  </si>
  <si>
    <t>Umožňující velikost uchycených monitorů</t>
  </si>
  <si>
    <t>Držák na monitory volně stojící</t>
  </si>
  <si>
    <t>27"</t>
  </si>
  <si>
    <t>Počet držených monitorů nad sebou</t>
  </si>
  <si>
    <t xml:space="preserve">Volně stojící </t>
  </si>
  <si>
    <t>Specielní USB-C kabel</t>
  </si>
  <si>
    <t>min. 4,5 metru</t>
  </si>
  <si>
    <t>HDD</t>
  </si>
  <si>
    <t>4TB</t>
  </si>
  <si>
    <t>RAM do PC</t>
  </si>
  <si>
    <t>Velikost</t>
  </si>
  <si>
    <t>16GB ve dvou 8GB modulech</t>
  </si>
  <si>
    <t>Rychlost</t>
  </si>
  <si>
    <t xml:space="preserve">Set (kit) 2 x 8GB RAM </t>
  </si>
  <si>
    <t>DDR4 2666 MHz, max. CL16 při 2666 MHz</t>
  </si>
  <si>
    <t>SD karty</t>
  </si>
  <si>
    <t>1K</t>
  </si>
  <si>
    <t>1L</t>
  </si>
  <si>
    <t>1M</t>
  </si>
  <si>
    <t>1N</t>
  </si>
  <si>
    <t>Typ SD karty</t>
  </si>
  <si>
    <t>SD plné velikosti, ne micro verze</t>
  </si>
  <si>
    <t>128GB</t>
  </si>
  <si>
    <t>Rychlost zápisu</t>
  </si>
  <si>
    <t>70MB/s</t>
  </si>
  <si>
    <t>Flash disk</t>
  </si>
  <si>
    <t>Typ Flash disku</t>
  </si>
  <si>
    <t>Rychlý USB Flash disk</t>
  </si>
  <si>
    <t>400 MB/s</t>
  </si>
  <si>
    <t>Externí SSD disk</t>
  </si>
  <si>
    <t>USB-C na straně pro PC</t>
  </si>
  <si>
    <t>1TB</t>
  </si>
  <si>
    <t>Typ disku</t>
  </si>
  <si>
    <t>SSD</t>
  </si>
  <si>
    <t>Externí USB disk SSD</t>
  </si>
  <si>
    <t>900 MB/s</t>
  </si>
  <si>
    <t>Rozhraní pro přípojení</t>
  </si>
  <si>
    <t>Switch</t>
  </si>
  <si>
    <t>Počet portů</t>
  </si>
  <si>
    <t>Rychlost portů</t>
  </si>
  <si>
    <t>1Gbit</t>
  </si>
  <si>
    <t>ETH RJ-45 přepínač</t>
  </si>
  <si>
    <t>Úhlopříčka</t>
  </si>
  <si>
    <t>21,5" až 22"</t>
  </si>
  <si>
    <t>FHD - 1920x1080</t>
  </si>
  <si>
    <t>Vstupní konektor</t>
  </si>
  <si>
    <t>1O</t>
  </si>
  <si>
    <t>1P</t>
  </si>
  <si>
    <t>1Q</t>
  </si>
  <si>
    <t>1R</t>
  </si>
  <si>
    <t>Dotykový monitor</t>
  </si>
  <si>
    <t>HDMI či MicroHDMI</t>
  </si>
  <si>
    <t>15"-16"</t>
  </si>
  <si>
    <t>Dotyková obrazovka</t>
  </si>
  <si>
    <t>Ano</t>
  </si>
  <si>
    <t>LCD dotykový panel</t>
  </si>
  <si>
    <t>Grafický tablet</t>
  </si>
  <si>
    <t>13-13,3"</t>
  </si>
  <si>
    <t>Rozlišení snímací vrstvy</t>
  </si>
  <si>
    <t>5000 lpi</t>
  </si>
  <si>
    <t>Typ LCD displeje</t>
  </si>
  <si>
    <t>Pero/stylus</t>
  </si>
  <si>
    <t>Grafický tablet s obrazovkou</t>
  </si>
  <si>
    <t>Úrovní tlaku/přítlaku</t>
  </si>
  <si>
    <t>USB/HDMI</t>
  </si>
  <si>
    <t>Ano, součástí dodávky</t>
  </si>
  <si>
    <t>HDMI propojovací</t>
  </si>
  <si>
    <t>Vlastnosti</t>
  </si>
  <si>
    <t>HDMI 2.0, HDMI-HDMI (M-M)</t>
  </si>
  <si>
    <t>0,9-1 metr</t>
  </si>
  <si>
    <t>1S</t>
  </si>
  <si>
    <t>1,8-2 metry</t>
  </si>
  <si>
    <t>2,8-3 metry</t>
  </si>
  <si>
    <t>HDMI kabely 1m</t>
  </si>
  <si>
    <t>HDMI kabely 2m</t>
  </si>
  <si>
    <t>HDMI kabely 3m</t>
  </si>
  <si>
    <t>Uchazeč doplní do zelených políček konkrétní zboží/komponenty, které nabízí ev. zda splňuje požadavek.</t>
  </si>
  <si>
    <t>na hranu stolu + s průchodkou stolem</t>
  </si>
  <si>
    <t>USB-C na USB-C (m-m)</t>
  </si>
  <si>
    <t>Počet kusů</t>
  </si>
  <si>
    <t>SSD disk + USB rámeček</t>
  </si>
  <si>
    <t>Typ redukce</t>
  </si>
  <si>
    <t>USB v uzavřeném rámečku</t>
  </si>
  <si>
    <t>umožňující vložení dodávaného SSD disku, USB 3.0, konektor na straně pro PC USB-A</t>
  </si>
  <si>
    <t>USB-A 3.0</t>
  </si>
  <si>
    <t>2,5" nebo M.2</t>
  </si>
  <si>
    <t>1T</t>
  </si>
  <si>
    <t>Náhledový monitor</t>
  </si>
  <si>
    <t>LCD monitor nebo TV</t>
  </si>
  <si>
    <t>min. 42" rovná</t>
  </si>
  <si>
    <t>Předpokládaná maximální cena celkem bez DPH</t>
  </si>
  <si>
    <t>Předpokládaná max.cena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</si>
</sst>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Kč-405];[Red]\-#,##0.00\ [$Kč-405]"/>
    <numFmt numFmtId="165" formatCode="#,##0.00\ &quot;Kč&quot;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Liberation sans1"/>
      <family val="2"/>
    </font>
    <font>
      <sz val="11"/>
      <color rgb="FF000000"/>
      <name val="Liberation sans1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  <font>
      <u val="single"/>
      <sz val="11"/>
      <color rgb="FF0563C1"/>
      <name val="Calibri"/>
      <family val="2"/>
    </font>
    <font>
      <sz val="10"/>
      <color rgb="FF222222"/>
      <name val="Segoe U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thin"/>
      <right/>
      <top/>
      <bottom style="thin"/>
    </border>
    <border>
      <left/>
      <right style="medium"/>
      <top style="medium"/>
      <bottom/>
    </border>
    <border>
      <left style="hair"/>
      <right style="hair"/>
      <top style="hair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Border="0" applyProtection="0">
      <alignment/>
    </xf>
  </cellStyleXfs>
  <cellXfs count="116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4" fillId="3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vertical="top" wrapText="1"/>
    </xf>
    <xf numFmtId="0" fontId="6" fillId="5" borderId="4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vertical="top" wrapText="1"/>
    </xf>
    <xf numFmtId="0" fontId="7" fillId="4" borderId="5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49" fontId="10" fillId="4" borderId="4" xfId="0" applyNumberFormat="1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vertical="top" wrapText="1"/>
    </xf>
    <xf numFmtId="0" fontId="6" fillId="4" borderId="2" xfId="0" applyFont="1" applyFill="1" applyBorder="1" applyAlignment="1">
      <alignment vertical="top" wrapText="1"/>
    </xf>
    <xf numFmtId="0" fontId="9" fillId="0" borderId="0" xfId="20" applyFont="1" applyBorder="1" applyAlignment="1" applyProtection="1">
      <alignment/>
      <protection/>
    </xf>
    <xf numFmtId="0" fontId="0" fillId="0" borderId="0" xfId="0" applyFont="1"/>
    <xf numFmtId="0" fontId="6" fillId="4" borderId="8" xfId="0" applyFont="1" applyFill="1" applyBorder="1" applyAlignment="1">
      <alignment horizontal="left" vertical="top" wrapText="1"/>
    </xf>
    <xf numFmtId="0" fontId="10" fillId="4" borderId="9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9" fillId="0" borderId="0" xfId="20" applyFont="1" applyBorder="1" applyAlignment="1" applyProtection="1">
      <alignment/>
      <protection/>
    </xf>
    <xf numFmtId="0" fontId="6" fillId="4" borderId="2" xfId="0" applyFont="1" applyFill="1" applyBorder="1" applyAlignment="1">
      <alignment vertical="top" wrapText="1"/>
    </xf>
    <xf numFmtId="0" fontId="6" fillId="4" borderId="5" xfId="0" applyFont="1" applyFill="1" applyBorder="1" applyAlignment="1">
      <alignment vertical="top" wrapText="1"/>
    </xf>
    <xf numFmtId="0" fontId="7" fillId="4" borderId="5" xfId="0" applyFont="1" applyFill="1" applyBorder="1" applyAlignment="1">
      <alignment vertical="top" wrapText="1"/>
    </xf>
    <xf numFmtId="0" fontId="6" fillId="4" borderId="11" xfId="0" applyFont="1" applyFill="1" applyBorder="1" applyAlignment="1">
      <alignment vertical="top" wrapText="1"/>
    </xf>
    <xf numFmtId="0" fontId="6" fillId="4" borderId="10" xfId="0" applyFont="1" applyFill="1" applyBorder="1" applyAlignment="1">
      <alignment vertical="top" wrapText="1"/>
    </xf>
    <xf numFmtId="0" fontId="6" fillId="4" borderId="12" xfId="0" applyFont="1" applyFill="1" applyBorder="1" applyAlignment="1">
      <alignment horizontal="left" vertical="top" wrapText="1"/>
    </xf>
    <xf numFmtId="0" fontId="10" fillId="4" borderId="13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6" fillId="6" borderId="2" xfId="0" applyFont="1" applyFill="1" applyBorder="1" applyAlignment="1">
      <alignment vertical="top" wrapText="1"/>
    </xf>
    <xf numFmtId="0" fontId="6" fillId="6" borderId="5" xfId="0" applyFont="1" applyFill="1" applyBorder="1" applyAlignment="1">
      <alignment vertical="top" wrapText="1"/>
    </xf>
    <xf numFmtId="0" fontId="6" fillId="4" borderId="14" xfId="0" applyFont="1" applyFill="1" applyBorder="1" applyAlignment="1">
      <alignment vertical="top" wrapText="1"/>
    </xf>
    <xf numFmtId="0" fontId="6" fillId="4" borderId="13" xfId="0" applyFont="1" applyFill="1" applyBorder="1" applyAlignment="1">
      <alignment vertical="top" wrapText="1"/>
    </xf>
    <xf numFmtId="0" fontId="7" fillId="4" borderId="15" xfId="0" applyFont="1" applyFill="1" applyBorder="1" applyAlignment="1">
      <alignment vertical="top" wrapText="1"/>
    </xf>
    <xf numFmtId="0" fontId="6" fillId="4" borderId="16" xfId="0" applyFont="1" applyFill="1" applyBorder="1" applyAlignment="1">
      <alignment vertical="top" wrapText="1"/>
    </xf>
    <xf numFmtId="0" fontId="2" fillId="4" borderId="17" xfId="0" applyFont="1" applyFill="1" applyBorder="1" applyAlignment="1">
      <alignment horizontal="left" vertical="top" wrapText="1"/>
    </xf>
    <xf numFmtId="0" fontId="6" fillId="5" borderId="17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left" vertical="top" wrapText="1"/>
    </xf>
    <xf numFmtId="0" fontId="6" fillId="6" borderId="13" xfId="0" applyFont="1" applyFill="1" applyBorder="1" applyAlignment="1">
      <alignment horizontal="left" vertical="top" wrapText="1"/>
    </xf>
    <xf numFmtId="0" fontId="1" fillId="6" borderId="13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vertical="top" wrapText="1"/>
    </xf>
    <xf numFmtId="0" fontId="9" fillId="0" borderId="0" xfId="20">
      <alignment/>
    </xf>
    <xf numFmtId="0" fontId="6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5" borderId="4" xfId="0" applyFont="1" applyFill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6" fillId="6" borderId="2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6" fillId="4" borderId="7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left" vertical="top" wrapText="1"/>
    </xf>
    <xf numFmtId="0" fontId="6" fillId="5" borderId="13" xfId="0" applyFont="1" applyFill="1" applyBorder="1" applyAlignment="1">
      <alignment horizontal="center" vertical="top" wrapText="1"/>
    </xf>
    <xf numFmtId="0" fontId="6" fillId="5" borderId="13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left" vertical="top" wrapText="1"/>
    </xf>
    <xf numFmtId="0" fontId="9" fillId="5" borderId="13" xfId="0" applyFont="1" applyFill="1" applyBorder="1" applyAlignment="1">
      <alignment horizontal="center" vertical="top" wrapText="1"/>
    </xf>
    <xf numFmtId="0" fontId="8" fillId="5" borderId="21" xfId="0" applyFont="1" applyFill="1" applyBorder="1" applyAlignment="1">
      <alignment horizontal="center" vertical="top" wrapText="1"/>
    </xf>
    <xf numFmtId="0" fontId="8" fillId="5" borderId="17" xfId="0" applyFont="1" applyFill="1" applyBorder="1" applyAlignment="1">
      <alignment horizontal="center" vertical="top" wrapText="1"/>
    </xf>
    <xf numFmtId="0" fontId="2" fillId="4" borderId="2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6" fillId="4" borderId="14" xfId="0" applyFont="1" applyFill="1" applyBorder="1" applyAlignment="1">
      <alignment horizontal="left" vertical="top" wrapText="1"/>
    </xf>
    <xf numFmtId="0" fontId="6" fillId="4" borderId="23" xfId="0" applyFont="1" applyFill="1" applyBorder="1" applyAlignment="1">
      <alignment vertical="top" wrapText="1"/>
    </xf>
    <xf numFmtId="0" fontId="6" fillId="4" borderId="24" xfId="0" applyFont="1" applyFill="1" applyBorder="1" applyAlignment="1">
      <alignment vertical="top" wrapText="1"/>
    </xf>
    <xf numFmtId="0" fontId="8" fillId="5" borderId="4" xfId="0" applyFont="1" applyFill="1" applyBorder="1" applyAlignment="1">
      <alignment horizontal="center" vertical="top" wrapText="1"/>
    </xf>
    <xf numFmtId="0" fontId="6" fillId="4" borderId="21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vertical="top" wrapText="1"/>
    </xf>
    <xf numFmtId="0" fontId="6" fillId="4" borderId="5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 vertical="top" wrapText="1"/>
    </xf>
    <xf numFmtId="164" fontId="3" fillId="8" borderId="25" xfId="0" applyNumberFormat="1" applyFont="1" applyFill="1" applyBorder="1" applyAlignment="1">
      <alignment horizontal="center" wrapText="1"/>
    </xf>
    <xf numFmtId="164" fontId="2" fillId="8" borderId="26" xfId="0" applyNumberFormat="1" applyFont="1" applyFill="1" applyBorder="1" applyAlignment="1">
      <alignment horizontal="center"/>
    </xf>
    <xf numFmtId="164" fontId="3" fillId="9" borderId="27" xfId="0" applyNumberFormat="1" applyFont="1" applyFill="1" applyBorder="1" applyAlignment="1">
      <alignment horizontal="center" wrapText="1"/>
    </xf>
    <xf numFmtId="164" fontId="2" fillId="9" borderId="28" xfId="0" applyNumberFormat="1" applyFont="1" applyFill="1" applyBorder="1" applyAlignment="1">
      <alignment horizontal="center"/>
    </xf>
    <xf numFmtId="164" fontId="2" fillId="9" borderId="2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AC090"/>
      <rgbColor rgb="00808080"/>
      <rgbColor rgb="009999FF"/>
      <rgbColor rgb="00993366"/>
      <rgbColor rgb="00FFFFCC"/>
      <rgbColor rgb="0099FF99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8"/>
  <sheetViews>
    <sheetView tabSelected="1" zoomScale="115" zoomScaleNormal="115" workbookViewId="0" topLeftCell="A1">
      <selection activeCell="H23" sqref="H23"/>
    </sheetView>
  </sheetViews>
  <sheetFormatPr defaultColWidth="14.421875" defaultRowHeight="15"/>
  <cols>
    <col min="1" max="1" width="30.8515625" style="0" customWidth="1"/>
    <col min="2" max="2" width="42.421875" style="0" customWidth="1"/>
    <col min="3" max="3" width="30.28125" style="0" customWidth="1"/>
    <col min="4" max="4" width="28.421875" style="0" customWidth="1"/>
    <col min="5" max="5" width="17.00390625" style="0" customWidth="1"/>
    <col min="6" max="12" width="8.7109375" style="0" customWidth="1"/>
    <col min="13" max="13" width="19.8515625" style="0" customWidth="1"/>
    <col min="14" max="26" width="8.7109375" style="0" customWidth="1"/>
  </cols>
  <sheetData>
    <row r="1" spans="1:5" ht="15">
      <c r="A1" s="107" t="s">
        <v>0</v>
      </c>
      <c r="B1" s="107"/>
      <c r="C1" s="107"/>
      <c r="D1" s="107"/>
      <c r="E1" s="107"/>
    </row>
    <row r="2" spans="1:5" ht="15">
      <c r="A2" s="108"/>
      <c r="B2" s="108"/>
      <c r="C2" s="108"/>
      <c r="D2" s="108"/>
      <c r="E2" s="108"/>
    </row>
    <row r="3" spans="1:5" ht="39">
      <c r="A3" s="2" t="s">
        <v>1</v>
      </c>
      <c r="B3" s="2" t="s">
        <v>2</v>
      </c>
      <c r="C3" s="2" t="s">
        <v>3</v>
      </c>
      <c r="D3" s="2" t="s">
        <v>4</v>
      </c>
      <c r="E3" s="3" t="s">
        <v>160</v>
      </c>
    </row>
    <row r="4" spans="1:5" ht="15">
      <c r="A4" s="2" t="s">
        <v>5</v>
      </c>
      <c r="B4" s="4" t="s">
        <v>39</v>
      </c>
      <c r="C4" s="2">
        <v>2</v>
      </c>
      <c r="D4" s="5">
        <v>579</v>
      </c>
      <c r="E4" s="6">
        <f aca="true" t="shared" si="0" ref="E4:E13">C4*D4</f>
        <v>1158</v>
      </c>
    </row>
    <row r="5" spans="1:7" ht="15">
      <c r="A5" s="2" t="s">
        <v>6</v>
      </c>
      <c r="B5" s="4" t="s">
        <v>150</v>
      </c>
      <c r="C5" s="2">
        <v>25</v>
      </c>
      <c r="D5" s="5">
        <v>682</v>
      </c>
      <c r="E5" s="6">
        <f t="shared" si="0"/>
        <v>17050</v>
      </c>
      <c r="G5" s="7"/>
    </row>
    <row r="6" spans="1:7" s="9" customFormat="1" ht="15">
      <c r="A6" s="8" t="s">
        <v>7</v>
      </c>
      <c r="B6" s="4" t="s">
        <v>51</v>
      </c>
      <c r="C6" s="2">
        <v>7</v>
      </c>
      <c r="D6" s="5">
        <v>124</v>
      </c>
      <c r="E6" s="6">
        <f t="shared" si="0"/>
        <v>868</v>
      </c>
      <c r="G6" s="7"/>
    </row>
    <row r="7" spans="1:7" s="9" customFormat="1" ht="15">
      <c r="A7" s="8" t="s">
        <v>8</v>
      </c>
      <c r="B7" s="4" t="s">
        <v>57</v>
      </c>
      <c r="C7" s="2">
        <v>2</v>
      </c>
      <c r="D7" s="5">
        <v>207</v>
      </c>
      <c r="E7" s="6">
        <f t="shared" si="0"/>
        <v>414</v>
      </c>
      <c r="G7" s="7"/>
    </row>
    <row r="8" spans="1:7" s="9" customFormat="1" ht="15">
      <c r="A8" s="8" t="s">
        <v>9</v>
      </c>
      <c r="B8" s="4" t="s">
        <v>62</v>
      </c>
      <c r="C8" s="2">
        <v>1</v>
      </c>
      <c r="D8" s="5">
        <v>1240</v>
      </c>
      <c r="E8" s="6">
        <f t="shared" si="0"/>
        <v>1240</v>
      </c>
      <c r="G8" s="7"/>
    </row>
    <row r="9" spans="1:7" s="9" customFormat="1" ht="15">
      <c r="A9" s="8" t="s">
        <v>10</v>
      </c>
      <c r="B9" s="4" t="s">
        <v>63</v>
      </c>
      <c r="C9" s="2">
        <v>1</v>
      </c>
      <c r="D9" s="5">
        <v>826</v>
      </c>
      <c r="E9" s="6">
        <f t="shared" si="0"/>
        <v>826</v>
      </c>
      <c r="G9" s="7"/>
    </row>
    <row r="10" spans="1:7" s="9" customFormat="1" ht="15">
      <c r="A10" s="8" t="s">
        <v>11</v>
      </c>
      <c r="B10" s="4" t="s">
        <v>75</v>
      </c>
      <c r="C10" s="2">
        <v>2</v>
      </c>
      <c r="D10" s="5">
        <v>1364</v>
      </c>
      <c r="E10" s="6">
        <f t="shared" si="0"/>
        <v>2728</v>
      </c>
      <c r="G10" s="7"/>
    </row>
    <row r="11" spans="1:7" s="9" customFormat="1" ht="15">
      <c r="A11" s="8" t="s">
        <v>12</v>
      </c>
      <c r="B11" s="10" t="s">
        <v>77</v>
      </c>
      <c r="C11" s="2">
        <v>2</v>
      </c>
      <c r="D11" s="5">
        <v>2397</v>
      </c>
      <c r="E11" s="6">
        <f t="shared" si="0"/>
        <v>4794</v>
      </c>
      <c r="G11" s="7"/>
    </row>
    <row r="12" spans="1:7" s="9" customFormat="1" ht="15">
      <c r="A12" s="8" t="s">
        <v>13</v>
      </c>
      <c r="B12" s="10" t="s">
        <v>79</v>
      </c>
      <c r="C12" s="2">
        <v>3</v>
      </c>
      <c r="D12" s="5">
        <v>1488</v>
      </c>
      <c r="E12" s="6">
        <f t="shared" si="0"/>
        <v>4464</v>
      </c>
      <c r="G12" s="7"/>
    </row>
    <row r="13" spans="1:7" s="9" customFormat="1" ht="15">
      <c r="A13" s="8" t="s">
        <v>14</v>
      </c>
      <c r="B13" s="4" t="s">
        <v>85</v>
      </c>
      <c r="C13" s="2">
        <v>3</v>
      </c>
      <c r="D13" s="5">
        <v>579</v>
      </c>
      <c r="E13" s="6">
        <f t="shared" si="0"/>
        <v>1737</v>
      </c>
      <c r="G13" s="7"/>
    </row>
    <row r="14" spans="1:7" s="9" customFormat="1" ht="15">
      <c r="A14" s="8" t="s">
        <v>86</v>
      </c>
      <c r="B14" s="4" t="s">
        <v>95</v>
      </c>
      <c r="C14" s="2">
        <v>1</v>
      </c>
      <c r="D14" s="5">
        <v>1322</v>
      </c>
      <c r="E14" s="6">
        <f aca="true" t="shared" si="1" ref="E14:E17">C14*D14</f>
        <v>1322</v>
      </c>
      <c r="G14" s="7"/>
    </row>
    <row r="15" spans="1:7" s="9" customFormat="1" ht="15">
      <c r="A15" s="8" t="s">
        <v>87</v>
      </c>
      <c r="B15" s="4" t="s">
        <v>99</v>
      </c>
      <c r="C15" s="2">
        <v>2</v>
      </c>
      <c r="D15" s="5">
        <v>2479</v>
      </c>
      <c r="E15" s="6">
        <f t="shared" si="1"/>
        <v>4958</v>
      </c>
      <c r="G15" s="7"/>
    </row>
    <row r="16" spans="1:7" s="9" customFormat="1" ht="15">
      <c r="A16" s="8" t="s">
        <v>88</v>
      </c>
      <c r="B16" s="4" t="s">
        <v>107</v>
      </c>
      <c r="C16" s="2">
        <v>2</v>
      </c>
      <c r="D16" s="5">
        <v>545</v>
      </c>
      <c r="E16" s="6">
        <f t="shared" si="1"/>
        <v>1090</v>
      </c>
      <c r="G16" s="7"/>
    </row>
    <row r="17" spans="1:7" s="9" customFormat="1" ht="15">
      <c r="A17" s="8" t="s">
        <v>89</v>
      </c>
      <c r="B17" s="4" t="s">
        <v>23</v>
      </c>
      <c r="C17" s="2">
        <v>1</v>
      </c>
      <c r="D17" s="64">
        <v>2479</v>
      </c>
      <c r="E17" s="6">
        <f t="shared" si="1"/>
        <v>2479</v>
      </c>
      <c r="G17" s="7"/>
    </row>
    <row r="18" spans="1:7" s="9" customFormat="1" ht="15">
      <c r="A18" s="8" t="s">
        <v>116</v>
      </c>
      <c r="B18" s="4" t="s">
        <v>120</v>
      </c>
      <c r="C18" s="2">
        <v>1</v>
      </c>
      <c r="D18" s="64">
        <v>5950</v>
      </c>
      <c r="E18" s="6">
        <f aca="true" t="shared" si="2" ref="E18:E20">C18*D18</f>
        <v>5950</v>
      </c>
      <c r="G18" s="7"/>
    </row>
    <row r="19" spans="1:7" s="9" customFormat="1" ht="15">
      <c r="A19" s="8" t="s">
        <v>117</v>
      </c>
      <c r="B19" s="4" t="s">
        <v>126</v>
      </c>
      <c r="C19" s="2">
        <v>1</v>
      </c>
      <c r="D19" s="64">
        <v>7438</v>
      </c>
      <c r="E19" s="6">
        <f t="shared" si="2"/>
        <v>7438</v>
      </c>
      <c r="G19" s="7"/>
    </row>
    <row r="20" spans="1:7" s="9" customFormat="1" ht="15">
      <c r="A20" s="8" t="s">
        <v>118</v>
      </c>
      <c r="B20" s="4" t="s">
        <v>143</v>
      </c>
      <c r="C20" s="2">
        <v>4</v>
      </c>
      <c r="D20" s="64">
        <v>110</v>
      </c>
      <c r="E20" s="6">
        <f t="shared" si="2"/>
        <v>440</v>
      </c>
      <c r="G20" s="7"/>
    </row>
    <row r="21" spans="1:7" s="9" customFormat="1" ht="15">
      <c r="A21" s="8" t="s">
        <v>119</v>
      </c>
      <c r="B21" s="4" t="s">
        <v>144</v>
      </c>
      <c r="C21" s="2">
        <v>4</v>
      </c>
      <c r="D21" s="64">
        <v>125</v>
      </c>
      <c r="E21" s="6">
        <f aca="true" t="shared" si="3" ref="E21:E23">C21*D21</f>
        <v>500</v>
      </c>
      <c r="G21" s="7"/>
    </row>
    <row r="22" spans="1:7" s="9" customFormat="1" ht="15">
      <c r="A22" s="8" t="s">
        <v>140</v>
      </c>
      <c r="B22" s="4" t="s">
        <v>145</v>
      </c>
      <c r="C22" s="65">
        <v>4</v>
      </c>
      <c r="D22" s="66">
        <v>137</v>
      </c>
      <c r="E22" s="6">
        <f t="shared" si="3"/>
        <v>548</v>
      </c>
      <c r="G22" s="7"/>
    </row>
    <row r="23" spans="1:7" s="9" customFormat="1" ht="15.75" thickBot="1">
      <c r="A23" s="62" t="s">
        <v>156</v>
      </c>
      <c r="B23" s="68" t="s">
        <v>157</v>
      </c>
      <c r="C23" s="62">
        <v>1</v>
      </c>
      <c r="D23" s="69">
        <v>4958</v>
      </c>
      <c r="E23" s="70">
        <f t="shared" si="3"/>
        <v>4958</v>
      </c>
      <c r="G23" s="7"/>
    </row>
    <row r="24" spans="1:7" s="9" customFormat="1" ht="15.75" thickBot="1">
      <c r="A24" s="1"/>
      <c r="B24" s="11"/>
      <c r="C24" s="61"/>
      <c r="D24" s="67"/>
      <c r="E24" s="115">
        <f>SUM(E4:E23)</f>
        <v>64962</v>
      </c>
      <c r="G24" s="7"/>
    </row>
    <row r="25" spans="1:7" s="9" customFormat="1" ht="15.75" thickBot="1">
      <c r="A25" s="72"/>
      <c r="B25" s="11"/>
      <c r="C25" s="72"/>
      <c r="D25" s="67"/>
      <c r="E25" s="70"/>
      <c r="G25" s="7"/>
    </row>
    <row r="26" spans="1:7" s="9" customFormat="1" ht="30">
      <c r="A26" s="72"/>
      <c r="B26" s="11"/>
      <c r="C26" s="72"/>
      <c r="D26" s="113" t="s">
        <v>161</v>
      </c>
      <c r="E26" s="114">
        <f>E24</f>
        <v>64962</v>
      </c>
      <c r="G26" s="7"/>
    </row>
    <row r="27" spans="1:7" s="9" customFormat="1" ht="30.75" thickBot="1">
      <c r="A27" s="72"/>
      <c r="B27" s="11"/>
      <c r="C27" s="72"/>
      <c r="D27" s="111" t="s">
        <v>17</v>
      </c>
      <c r="E27" s="112"/>
      <c r="G27" s="7"/>
    </row>
    <row r="28" spans="1:7" s="9" customFormat="1" ht="15">
      <c r="A28" s="72"/>
      <c r="B28" s="11"/>
      <c r="C28" s="72"/>
      <c r="D28" s="67"/>
      <c r="E28" s="70"/>
      <c r="G28" s="7"/>
    </row>
    <row r="29" spans="1:7" s="9" customFormat="1" ht="15">
      <c r="A29" s="72"/>
      <c r="B29" s="11"/>
      <c r="C29" s="72"/>
      <c r="D29" s="67"/>
      <c r="E29" s="70"/>
      <c r="G29" s="7"/>
    </row>
    <row r="30" ht="15.75" thickBot="1"/>
    <row r="31" spans="1:5" ht="15.75" customHeight="1" thickBot="1">
      <c r="A31" s="109" t="s">
        <v>146</v>
      </c>
      <c r="B31" s="109"/>
      <c r="C31" s="109"/>
      <c r="D31" s="109"/>
      <c r="E31" s="109"/>
    </row>
    <row r="32" spans="1:5" ht="15.75" customHeight="1" thickBot="1">
      <c r="A32" s="12" t="str">
        <f>A4</f>
        <v>1A</v>
      </c>
      <c r="B32" s="93" t="s">
        <v>15</v>
      </c>
      <c r="C32" s="93"/>
      <c r="D32" s="13" t="s">
        <v>16</v>
      </c>
      <c r="E32" s="14"/>
    </row>
    <row r="33" spans="1:5" ht="15.75" customHeight="1">
      <c r="A33" s="15" t="str">
        <f>B4</f>
        <v>Soundbar</v>
      </c>
      <c r="B33" s="93"/>
      <c r="C33" s="93"/>
      <c r="D33" s="16" t="s">
        <v>17</v>
      </c>
      <c r="E33" s="14"/>
    </row>
    <row r="34" spans="1:5" ht="15.75" customHeight="1">
      <c r="A34" s="17" t="s">
        <v>18</v>
      </c>
      <c r="B34" s="94">
        <f>C4</f>
        <v>2</v>
      </c>
      <c r="C34" s="94"/>
      <c r="D34" s="16" t="s">
        <v>19</v>
      </c>
      <c r="E34" s="14"/>
    </row>
    <row r="35" spans="1:5" ht="31.15" customHeight="1" thickBot="1">
      <c r="A35" s="18" t="s">
        <v>37</v>
      </c>
      <c r="B35" s="95"/>
      <c r="C35" s="95"/>
      <c r="D35" s="19" t="s">
        <v>20</v>
      </c>
      <c r="E35" s="14"/>
    </row>
    <row r="36" spans="1:5" ht="28.9" customHeight="1" thickBot="1">
      <c r="A36" s="84" t="s">
        <v>21</v>
      </c>
      <c r="B36" s="20" t="s">
        <v>22</v>
      </c>
      <c r="C36" s="21" t="s">
        <v>39</v>
      </c>
      <c r="D36" s="110"/>
      <c r="E36" s="104"/>
    </row>
    <row r="37" spans="1:5" ht="15.75" customHeight="1" thickBot="1">
      <c r="A37" s="84"/>
      <c r="B37" s="20" t="s">
        <v>36</v>
      </c>
      <c r="C37" s="21" t="s">
        <v>40</v>
      </c>
      <c r="D37" s="104"/>
      <c r="E37" s="104"/>
    </row>
    <row r="38" spans="1:5" ht="15.75" customHeight="1" thickBot="1">
      <c r="A38" s="84"/>
      <c r="B38" s="20" t="s">
        <v>41</v>
      </c>
      <c r="C38" s="21" t="s">
        <v>42</v>
      </c>
      <c r="D38" s="104"/>
      <c r="E38" s="104"/>
    </row>
    <row r="39" spans="1:5" ht="15.75" customHeight="1" thickBot="1">
      <c r="A39" s="84"/>
      <c r="B39" s="20" t="s">
        <v>43</v>
      </c>
      <c r="C39" s="21" t="s">
        <v>44</v>
      </c>
      <c r="D39" s="23"/>
      <c r="E39" s="14"/>
    </row>
    <row r="40" spans="1:5" ht="15.75" customHeight="1" thickBot="1">
      <c r="A40" s="84"/>
      <c r="B40" s="20" t="s">
        <v>45</v>
      </c>
      <c r="C40" s="24" t="s">
        <v>46</v>
      </c>
      <c r="D40" s="25"/>
      <c r="E40" s="14"/>
    </row>
    <row r="41" spans="1:5" ht="15.75" customHeight="1" thickBot="1">
      <c r="A41" s="27" t="s">
        <v>26</v>
      </c>
      <c r="B41" s="103" t="s">
        <v>27</v>
      </c>
      <c r="C41" s="103"/>
      <c r="D41" s="75"/>
      <c r="E41" s="75"/>
    </row>
    <row r="42" s="9" customFormat="1" ht="15.75" customHeight="1"/>
    <row r="43" spans="2:4" ht="15.75" customHeight="1" thickBot="1">
      <c r="B43" s="28"/>
      <c r="D43" s="29"/>
    </row>
    <row r="44" spans="1:5" ht="15.75" customHeight="1" thickBot="1">
      <c r="A44" s="12" t="str">
        <f>A5</f>
        <v>1B</v>
      </c>
      <c r="B44" s="93" t="s">
        <v>15</v>
      </c>
      <c r="C44" s="93"/>
      <c r="D44" s="13" t="s">
        <v>16</v>
      </c>
      <c r="E44" s="14"/>
    </row>
    <row r="45" spans="1:5" ht="15.75" customHeight="1" thickBot="1">
      <c r="A45" s="15" t="str">
        <f>B5</f>
        <v>SSD disk + USB rámeček</v>
      </c>
      <c r="B45" s="93"/>
      <c r="C45" s="93"/>
      <c r="D45" s="16" t="s">
        <v>17</v>
      </c>
      <c r="E45" s="14"/>
    </row>
    <row r="46" spans="1:5" ht="15.75" customHeight="1" thickBot="1">
      <c r="A46" s="17" t="s">
        <v>18</v>
      </c>
      <c r="B46" s="94">
        <f>C5</f>
        <v>25</v>
      </c>
      <c r="C46" s="94"/>
      <c r="D46" s="16" t="s">
        <v>19</v>
      </c>
      <c r="E46" s="14"/>
    </row>
    <row r="47" spans="1:5" ht="28.15" customHeight="1" thickBot="1">
      <c r="A47" s="18" t="s">
        <v>56</v>
      </c>
      <c r="B47" s="95"/>
      <c r="C47" s="95"/>
      <c r="D47" s="19" t="s">
        <v>20</v>
      </c>
      <c r="E47" s="14"/>
    </row>
    <row r="48" spans="1:5" ht="27" customHeight="1" thickBot="1">
      <c r="A48" s="84" t="s">
        <v>21</v>
      </c>
      <c r="B48" s="20" t="s">
        <v>22</v>
      </c>
      <c r="C48" s="21" t="s">
        <v>47</v>
      </c>
      <c r="D48" s="85"/>
      <c r="E48" s="85"/>
    </row>
    <row r="49" spans="1:5" ht="27" customHeight="1" thickBot="1">
      <c r="A49" s="84"/>
      <c r="B49" s="59" t="s">
        <v>151</v>
      </c>
      <c r="C49" s="60" t="s">
        <v>152</v>
      </c>
      <c r="D49" s="85"/>
      <c r="E49" s="85"/>
    </row>
    <row r="50" spans="1:5" ht="15.75" customHeight="1" thickBot="1">
      <c r="A50" s="84"/>
      <c r="B50" s="30" t="s">
        <v>48</v>
      </c>
      <c r="C50" s="31" t="s">
        <v>50</v>
      </c>
      <c r="D50" s="85"/>
      <c r="E50" s="85"/>
    </row>
    <row r="51" spans="1:5" ht="15.75" customHeight="1" thickBot="1">
      <c r="A51" s="84"/>
      <c r="B51" s="30" t="s">
        <v>33</v>
      </c>
      <c r="C51" s="31" t="s">
        <v>155</v>
      </c>
      <c r="D51" s="85"/>
      <c r="E51" s="85"/>
    </row>
    <row r="52" spans="1:5" s="9" customFormat="1" ht="43.5" customHeight="1" thickBot="1">
      <c r="A52" s="84"/>
      <c r="B52" s="43" t="s">
        <v>49</v>
      </c>
      <c r="C52" s="44" t="s">
        <v>153</v>
      </c>
      <c r="D52" s="23"/>
      <c r="E52" s="22"/>
    </row>
    <row r="53" spans="1:7" ht="13.5" customHeight="1" thickBot="1">
      <c r="A53" s="27" t="s">
        <v>26</v>
      </c>
      <c r="B53" s="103" t="s">
        <v>27</v>
      </c>
      <c r="C53" s="103"/>
      <c r="D53" s="75"/>
      <c r="E53" s="75"/>
      <c r="G53" s="58"/>
    </row>
    <row r="54" ht="15.75" customHeight="1"/>
    <row r="55" ht="15.75" customHeight="1" thickBot="1">
      <c r="B55" s="28"/>
    </row>
    <row r="56" spans="1:5" ht="15.75" customHeight="1" thickBot="1">
      <c r="A56" s="12" t="str">
        <f>A6</f>
        <v>1C</v>
      </c>
      <c r="B56" s="93" t="s">
        <v>15</v>
      </c>
      <c r="C56" s="93"/>
      <c r="D56" s="13" t="s">
        <v>16</v>
      </c>
      <c r="E56" s="14"/>
    </row>
    <row r="57" spans="1:5" ht="15.75" customHeight="1" thickBot="1">
      <c r="A57" s="15" t="str">
        <f>B6</f>
        <v>Micro HDMI kabely</v>
      </c>
      <c r="B57" s="93"/>
      <c r="C57" s="93"/>
      <c r="D57" s="16" t="s">
        <v>17</v>
      </c>
      <c r="E57" s="14"/>
    </row>
    <row r="58" spans="1:5" ht="15.75" customHeight="1" thickBot="1">
      <c r="A58" s="17" t="s">
        <v>18</v>
      </c>
      <c r="B58" s="94">
        <f>C6</f>
        <v>7</v>
      </c>
      <c r="C58" s="94"/>
      <c r="D58" s="16" t="s">
        <v>19</v>
      </c>
      <c r="E58" s="14"/>
    </row>
    <row r="59" spans="1:5" ht="27" customHeight="1" thickBot="1">
      <c r="A59" s="18" t="s">
        <v>37</v>
      </c>
      <c r="B59" s="105"/>
      <c r="C59" s="105"/>
      <c r="D59" s="19" t="s">
        <v>20</v>
      </c>
      <c r="E59" s="14"/>
    </row>
    <row r="60" spans="1:5" ht="31.9" customHeight="1" thickBot="1">
      <c r="A60" s="100" t="s">
        <v>21</v>
      </c>
      <c r="B60" s="45" t="s">
        <v>52</v>
      </c>
      <c r="C60" s="44" t="s">
        <v>55</v>
      </c>
      <c r="D60" s="104"/>
      <c r="E60" s="85"/>
    </row>
    <row r="61" spans="1:5" ht="15.75" customHeight="1" thickBot="1">
      <c r="A61" s="100"/>
      <c r="B61" s="45" t="s">
        <v>53</v>
      </c>
      <c r="C61" s="44" t="s">
        <v>54</v>
      </c>
      <c r="D61" s="104"/>
      <c r="E61" s="85"/>
    </row>
    <row r="62" spans="1:5" ht="15.75" customHeight="1" thickBot="1">
      <c r="A62" s="26" t="s">
        <v>26</v>
      </c>
      <c r="B62" s="86" t="s">
        <v>27</v>
      </c>
      <c r="C62" s="86"/>
      <c r="D62" s="106"/>
      <c r="E62" s="75"/>
    </row>
    <row r="63" ht="15.75" customHeight="1"/>
    <row r="64" ht="15.75" customHeight="1" thickBot="1">
      <c r="B64" s="28"/>
    </row>
    <row r="65" spans="1:5" ht="15.75" customHeight="1" thickBot="1">
      <c r="A65" s="12" t="str">
        <f>A7</f>
        <v>1D</v>
      </c>
      <c r="B65" s="93" t="s">
        <v>15</v>
      </c>
      <c r="C65" s="93"/>
      <c r="D65" s="13" t="s">
        <v>16</v>
      </c>
      <c r="E65" s="14"/>
    </row>
    <row r="66" spans="1:5" ht="15.75" customHeight="1" thickBot="1">
      <c r="A66" s="15" t="str">
        <f>B7</f>
        <v>Čtečka karet</v>
      </c>
      <c r="B66" s="93"/>
      <c r="C66" s="93"/>
      <c r="D66" s="16" t="s">
        <v>17</v>
      </c>
      <c r="E66" s="14"/>
    </row>
    <row r="67" spans="1:5" ht="15.75" customHeight="1" thickBot="1">
      <c r="A67" s="17" t="s">
        <v>18</v>
      </c>
      <c r="B67" s="94">
        <f>C7</f>
        <v>2</v>
      </c>
      <c r="C67" s="94"/>
      <c r="D67" s="16" t="s">
        <v>19</v>
      </c>
      <c r="E67" s="14"/>
    </row>
    <row r="68" spans="1:5" ht="31.15" customHeight="1" thickBot="1">
      <c r="A68" s="18" t="s">
        <v>61</v>
      </c>
      <c r="B68" s="95"/>
      <c r="C68" s="95"/>
      <c r="D68" s="19" t="s">
        <v>20</v>
      </c>
      <c r="E68" s="14"/>
    </row>
    <row r="69" spans="1:5" ht="15.75" customHeight="1" thickBot="1">
      <c r="A69" s="84" t="s">
        <v>21</v>
      </c>
      <c r="B69" s="33" t="s">
        <v>58</v>
      </c>
      <c r="C69" s="34" t="s">
        <v>59</v>
      </c>
      <c r="D69" s="85"/>
      <c r="E69" s="85"/>
    </row>
    <row r="70" spans="1:5" ht="15.75" customHeight="1" thickBot="1">
      <c r="A70" s="84"/>
      <c r="B70" s="33" t="s">
        <v>36</v>
      </c>
      <c r="C70" s="44" t="s">
        <v>154</v>
      </c>
      <c r="D70" s="104"/>
      <c r="E70" s="85"/>
    </row>
    <row r="71" spans="1:5" ht="15.75" customHeight="1" thickBot="1">
      <c r="A71" s="27" t="s">
        <v>26</v>
      </c>
      <c r="B71" s="103" t="s">
        <v>27</v>
      </c>
      <c r="C71" s="103"/>
      <c r="D71" s="75"/>
      <c r="E71" s="75"/>
    </row>
    <row r="72" ht="15.75" customHeight="1"/>
    <row r="73" ht="15.75" customHeight="1" thickBot="1">
      <c r="A73" s="37"/>
    </row>
    <row r="74" spans="1:5" ht="15.75" customHeight="1" thickBot="1">
      <c r="A74" s="12" t="str">
        <f>A8</f>
        <v>1E</v>
      </c>
      <c r="B74" s="93" t="s">
        <v>15</v>
      </c>
      <c r="C74" s="93"/>
      <c r="D74" s="13" t="s">
        <v>16</v>
      </c>
      <c r="E74" s="14"/>
    </row>
    <row r="75" spans="1:5" ht="15.75" customHeight="1" thickBot="1">
      <c r="A75" s="15" t="str">
        <f>B8</f>
        <v>Držák na 4 monitory</v>
      </c>
      <c r="B75" s="93"/>
      <c r="C75" s="93"/>
      <c r="D75" s="16" t="s">
        <v>17</v>
      </c>
      <c r="E75" s="14"/>
    </row>
    <row r="76" spans="1:5" ht="15.75" customHeight="1" thickBot="1">
      <c r="A76" s="17" t="s">
        <v>18</v>
      </c>
      <c r="B76" s="94">
        <v>1</v>
      </c>
      <c r="C76" s="94"/>
      <c r="D76" s="16" t="s">
        <v>19</v>
      </c>
      <c r="E76" s="14"/>
    </row>
    <row r="77" spans="1:5" ht="21.75" customHeight="1" thickBot="1">
      <c r="A77" s="18" t="s">
        <v>61</v>
      </c>
      <c r="B77" s="95"/>
      <c r="C77" s="95"/>
      <c r="D77" s="19" t="s">
        <v>20</v>
      </c>
      <c r="E77" s="14"/>
    </row>
    <row r="78" spans="1:5" ht="15.75" customHeight="1" thickBot="1">
      <c r="A78" s="84" t="s">
        <v>21</v>
      </c>
      <c r="B78" s="20" t="s">
        <v>68</v>
      </c>
      <c r="C78" s="34" t="s">
        <v>69</v>
      </c>
      <c r="D78" s="85"/>
      <c r="E78" s="85"/>
    </row>
    <row r="79" spans="1:5" ht="29.25" customHeight="1" thickBot="1">
      <c r="A79" s="84"/>
      <c r="B79" s="20" t="s">
        <v>65</v>
      </c>
      <c r="C79" s="34" t="s">
        <v>147</v>
      </c>
      <c r="D79" s="85"/>
      <c r="E79" s="85"/>
    </row>
    <row r="80" spans="1:5" ht="15.75" customHeight="1" thickBot="1">
      <c r="A80" s="84"/>
      <c r="B80" s="33" t="s">
        <v>67</v>
      </c>
      <c r="C80" s="35">
        <v>4</v>
      </c>
      <c r="D80" s="85"/>
      <c r="E80" s="85"/>
    </row>
    <row r="81" spans="1:5" ht="15.75" customHeight="1" thickBot="1">
      <c r="A81" s="84"/>
      <c r="B81" s="36" t="s">
        <v>70</v>
      </c>
      <c r="C81" s="35" t="s">
        <v>66</v>
      </c>
      <c r="D81" s="32"/>
      <c r="E81" s="22"/>
    </row>
    <row r="82" spans="1:5" ht="15.75" customHeight="1" thickBot="1">
      <c r="A82" s="27" t="s">
        <v>26</v>
      </c>
      <c r="B82" s="89" t="s">
        <v>27</v>
      </c>
      <c r="C82" s="96"/>
      <c r="D82" s="75"/>
      <c r="E82" s="75"/>
    </row>
    <row r="83" ht="15.75" customHeight="1"/>
    <row r="84" ht="15.75" customHeight="1" thickBot="1"/>
    <row r="85" spans="1:5" ht="15.75" customHeight="1" thickBot="1">
      <c r="A85" s="12" t="str">
        <f>A9</f>
        <v>1F</v>
      </c>
      <c r="B85" s="93" t="s">
        <v>15</v>
      </c>
      <c r="C85" s="93"/>
      <c r="D85" s="13" t="s">
        <v>16</v>
      </c>
      <c r="E85" s="14"/>
    </row>
    <row r="86" spans="1:5" ht="15.75" customHeight="1" thickBot="1">
      <c r="A86" s="15" t="str">
        <f>B9</f>
        <v>Držák na 2 monitory</v>
      </c>
      <c r="B86" s="93"/>
      <c r="C86" s="93"/>
      <c r="D86" s="16" t="s">
        <v>17</v>
      </c>
      <c r="E86" s="14"/>
    </row>
    <row r="87" spans="1:5" ht="15.75" customHeight="1" thickBot="1">
      <c r="A87" s="17" t="s">
        <v>18</v>
      </c>
      <c r="B87" s="94">
        <v>1</v>
      </c>
      <c r="C87" s="94"/>
      <c r="D87" s="16" t="s">
        <v>19</v>
      </c>
      <c r="E87" s="14"/>
    </row>
    <row r="88" spans="1:5" ht="15.75" customHeight="1" thickBot="1">
      <c r="A88" s="18" t="s">
        <v>61</v>
      </c>
      <c r="B88" s="95"/>
      <c r="C88" s="95"/>
      <c r="D88" s="19" t="s">
        <v>20</v>
      </c>
      <c r="E88" s="14"/>
    </row>
    <row r="89" spans="1:5" ht="15.75" customHeight="1" thickBot="1">
      <c r="A89" s="84" t="s">
        <v>21</v>
      </c>
      <c r="B89" s="20" t="s">
        <v>64</v>
      </c>
      <c r="C89" s="34" t="s">
        <v>71</v>
      </c>
      <c r="D89" s="85"/>
      <c r="E89" s="85"/>
    </row>
    <row r="90" spans="1:5" ht="15.75" customHeight="1" thickBot="1">
      <c r="A90" s="84"/>
      <c r="B90" s="20" t="s">
        <v>73</v>
      </c>
      <c r="C90" s="34">
        <v>2</v>
      </c>
      <c r="D90" s="85"/>
      <c r="E90" s="85"/>
    </row>
    <row r="91" spans="1:5" ht="15.75" customHeight="1" thickBot="1">
      <c r="A91" s="84"/>
      <c r="B91" s="20" t="s">
        <v>65</v>
      </c>
      <c r="C91" s="34" t="s">
        <v>74</v>
      </c>
      <c r="D91" s="85"/>
      <c r="E91" s="85"/>
    </row>
    <row r="92" spans="1:5" ht="15.75" customHeight="1" thickBot="1">
      <c r="A92" s="84"/>
      <c r="B92" s="33" t="s">
        <v>67</v>
      </c>
      <c r="C92" s="35">
        <v>2</v>
      </c>
      <c r="D92" s="85"/>
      <c r="E92" s="85"/>
    </row>
    <row r="93" spans="1:5" ht="15.75" customHeight="1" thickBot="1">
      <c r="A93" s="84"/>
      <c r="B93" s="36" t="s">
        <v>70</v>
      </c>
      <c r="C93" s="35" t="s">
        <v>72</v>
      </c>
      <c r="D93" s="32"/>
      <c r="E93" s="22"/>
    </row>
    <row r="94" spans="1:5" ht="15.75" customHeight="1" thickBot="1">
      <c r="A94" s="27" t="s">
        <v>26</v>
      </c>
      <c r="B94" s="89" t="s">
        <v>27</v>
      </c>
      <c r="C94" s="96"/>
      <c r="D94" s="75"/>
      <c r="E94" s="75"/>
    </row>
    <row r="95" ht="15.75" customHeight="1"/>
    <row r="96" ht="15.75" customHeight="1" thickBot="1"/>
    <row r="97" spans="1:5" ht="15.75" customHeight="1" thickBot="1">
      <c r="A97" s="12" t="str">
        <f>A10</f>
        <v>1G</v>
      </c>
      <c r="B97" s="76" t="s">
        <v>15</v>
      </c>
      <c r="C97" s="77"/>
      <c r="D97" s="13" t="s">
        <v>16</v>
      </c>
      <c r="E97" s="14"/>
    </row>
    <row r="98" spans="1:5" ht="15.75" customHeight="1" thickBot="1">
      <c r="A98" s="15" t="str">
        <f>B10</f>
        <v>Specielní USB-C kabel</v>
      </c>
      <c r="B98" s="78"/>
      <c r="C98" s="79"/>
      <c r="D98" s="16" t="s">
        <v>17</v>
      </c>
      <c r="E98" s="14"/>
    </row>
    <row r="99" spans="1:5" ht="15.75" customHeight="1" thickBot="1">
      <c r="A99" s="17" t="s">
        <v>18</v>
      </c>
      <c r="B99" s="80">
        <v>2</v>
      </c>
      <c r="C99" s="81"/>
      <c r="D99" s="16" t="s">
        <v>19</v>
      </c>
      <c r="E99" s="14"/>
    </row>
    <row r="100" spans="1:5" ht="15.75" customHeight="1" thickBot="1">
      <c r="A100" s="18" t="s">
        <v>37</v>
      </c>
      <c r="B100" s="82"/>
      <c r="C100" s="83"/>
      <c r="D100" s="19" t="s">
        <v>20</v>
      </c>
      <c r="E100" s="14"/>
    </row>
    <row r="101" spans="1:5" ht="15.75" customHeight="1" thickBot="1">
      <c r="A101" s="102" t="s">
        <v>21</v>
      </c>
      <c r="B101" s="38" t="s">
        <v>52</v>
      </c>
      <c r="C101" s="38" t="s">
        <v>148</v>
      </c>
      <c r="D101" s="85"/>
      <c r="E101" s="85"/>
    </row>
    <row r="102" spans="1:5" ht="15.75" customHeight="1" thickBot="1">
      <c r="A102" s="102"/>
      <c r="B102" s="38" t="s">
        <v>53</v>
      </c>
      <c r="C102" s="38" t="s">
        <v>76</v>
      </c>
      <c r="D102" s="85"/>
      <c r="E102" s="85"/>
    </row>
    <row r="103" spans="1:5" ht="15.75" customHeight="1" thickBot="1">
      <c r="A103" s="27" t="s">
        <v>26</v>
      </c>
      <c r="B103" s="73" t="s">
        <v>27</v>
      </c>
      <c r="C103" s="74"/>
      <c r="D103" s="75"/>
      <c r="E103" s="75"/>
    </row>
    <row r="104" ht="15.75" customHeight="1"/>
    <row r="105" spans="1:5" s="9" customFormat="1" ht="15.75" customHeight="1" thickBot="1">
      <c r="A105"/>
      <c r="B105"/>
      <c r="C105"/>
      <c r="D105"/>
      <c r="E105"/>
    </row>
    <row r="106" spans="1:5" s="9" customFormat="1" ht="15.75" customHeight="1" thickBot="1">
      <c r="A106" s="12" t="str">
        <f>A11</f>
        <v>1H</v>
      </c>
      <c r="B106" s="76" t="s">
        <v>15</v>
      </c>
      <c r="C106" s="77"/>
      <c r="D106" s="13" t="s">
        <v>16</v>
      </c>
      <c r="E106" s="14"/>
    </row>
    <row r="107" spans="1:5" s="9" customFormat="1" ht="15.75" customHeight="1" thickBot="1">
      <c r="A107" s="15" t="str">
        <f>B11</f>
        <v>HDD</v>
      </c>
      <c r="B107" s="78"/>
      <c r="C107" s="79"/>
      <c r="D107" s="16" t="s">
        <v>17</v>
      </c>
      <c r="E107" s="14"/>
    </row>
    <row r="108" spans="1:5" s="9" customFormat="1" ht="31.15" customHeight="1" thickBot="1">
      <c r="A108" s="17" t="s">
        <v>18</v>
      </c>
      <c r="B108" s="80">
        <v>2</v>
      </c>
      <c r="C108" s="81"/>
      <c r="D108" s="16" t="s">
        <v>19</v>
      </c>
      <c r="E108" s="14"/>
    </row>
    <row r="109" spans="1:5" s="9" customFormat="1" ht="15.75" customHeight="1" thickBot="1">
      <c r="A109" s="40" t="s">
        <v>37</v>
      </c>
      <c r="B109" s="82"/>
      <c r="C109" s="83"/>
      <c r="D109" s="19" t="s">
        <v>20</v>
      </c>
      <c r="E109" s="14"/>
    </row>
    <row r="110" spans="1:5" s="9" customFormat="1" ht="15.75" customHeight="1" thickBot="1">
      <c r="A110" s="84" t="s">
        <v>21</v>
      </c>
      <c r="B110" s="46" t="s">
        <v>22</v>
      </c>
      <c r="C110" s="46" t="s">
        <v>32</v>
      </c>
      <c r="D110" s="85"/>
      <c r="E110" s="85"/>
    </row>
    <row r="111" spans="1:5" s="9" customFormat="1" ht="15.75" customHeight="1" thickBot="1">
      <c r="A111" s="84"/>
      <c r="B111" s="46" t="s">
        <v>33</v>
      </c>
      <c r="C111" s="46" t="s">
        <v>34</v>
      </c>
      <c r="D111" s="85"/>
      <c r="E111" s="85"/>
    </row>
    <row r="112" spans="1:5" s="9" customFormat="1" ht="19.5" customHeight="1" thickBot="1">
      <c r="A112" s="84"/>
      <c r="B112" s="46" t="s">
        <v>35</v>
      </c>
      <c r="C112" s="46" t="s">
        <v>78</v>
      </c>
      <c r="D112" s="85"/>
      <c r="E112" s="85"/>
    </row>
    <row r="113" spans="1:5" ht="15.75" customHeight="1" thickBot="1">
      <c r="A113" s="84"/>
      <c r="B113" s="47" t="s">
        <v>36</v>
      </c>
      <c r="C113" s="47" t="s">
        <v>31</v>
      </c>
      <c r="D113" s="32"/>
      <c r="E113" s="22"/>
    </row>
    <row r="114" spans="1:5" ht="15.75" customHeight="1" thickBot="1">
      <c r="A114" s="27" t="s">
        <v>26</v>
      </c>
      <c r="B114" s="73" t="s">
        <v>27</v>
      </c>
      <c r="C114" s="74"/>
      <c r="D114" s="75"/>
      <c r="E114" s="75"/>
    </row>
    <row r="115" ht="15.75" customHeight="1"/>
    <row r="116" ht="15.75" customHeight="1" thickBot="1"/>
    <row r="117" spans="1:5" ht="29.45" customHeight="1" thickBot="1">
      <c r="A117" s="12" t="str">
        <f>A12</f>
        <v>1I</v>
      </c>
      <c r="B117" s="76" t="s">
        <v>15</v>
      </c>
      <c r="C117" s="77"/>
      <c r="D117" s="13" t="s">
        <v>16</v>
      </c>
      <c r="E117" s="14"/>
    </row>
    <row r="118" spans="1:5" ht="17.25" customHeight="1" thickBot="1">
      <c r="A118" s="15" t="str">
        <f>B12</f>
        <v>RAM do PC</v>
      </c>
      <c r="B118" s="78"/>
      <c r="C118" s="79"/>
      <c r="D118" s="16" t="s">
        <v>17</v>
      </c>
      <c r="E118" s="14"/>
    </row>
    <row r="119" spans="1:5" ht="21.75" customHeight="1" thickBot="1">
      <c r="A119" s="39" t="s">
        <v>38</v>
      </c>
      <c r="B119" s="80">
        <v>3</v>
      </c>
      <c r="C119" s="81"/>
      <c r="D119" s="16" t="s">
        <v>19</v>
      </c>
      <c r="E119" s="14"/>
    </row>
    <row r="120" spans="1:5" ht="15.75" customHeight="1" thickBot="1">
      <c r="A120" s="40" t="s">
        <v>37</v>
      </c>
      <c r="B120" s="82"/>
      <c r="C120" s="83"/>
      <c r="D120" s="19" t="s">
        <v>20</v>
      </c>
      <c r="E120" s="14"/>
    </row>
    <row r="121" spans="1:5" ht="15.75" customHeight="1" thickBot="1">
      <c r="A121" s="84" t="s">
        <v>21</v>
      </c>
      <c r="B121" s="38" t="s">
        <v>22</v>
      </c>
      <c r="C121" s="39" t="s">
        <v>83</v>
      </c>
      <c r="D121" s="85"/>
      <c r="E121" s="85"/>
    </row>
    <row r="122" spans="1:5" ht="15.75" customHeight="1" thickBot="1">
      <c r="A122" s="84"/>
      <c r="B122" s="38" t="s">
        <v>80</v>
      </c>
      <c r="C122" s="39" t="s">
        <v>81</v>
      </c>
      <c r="D122" s="85"/>
      <c r="E122" s="85"/>
    </row>
    <row r="123" spans="1:5" ht="27" customHeight="1" thickBot="1">
      <c r="A123" s="84"/>
      <c r="B123" s="41" t="s">
        <v>82</v>
      </c>
      <c r="C123" s="39" t="s">
        <v>84</v>
      </c>
      <c r="D123" s="32"/>
      <c r="E123" s="22"/>
    </row>
    <row r="124" spans="1:5" ht="15.75" customHeight="1" thickBot="1">
      <c r="A124" s="27" t="s">
        <v>26</v>
      </c>
      <c r="B124" s="73" t="s">
        <v>27</v>
      </c>
      <c r="C124" s="74"/>
      <c r="D124" s="75"/>
      <c r="E124" s="75"/>
    </row>
    <row r="125" ht="15.75" customHeight="1"/>
    <row r="126" ht="15.75" customHeight="1" thickBot="1"/>
    <row r="127" spans="1:5" ht="31.9" customHeight="1" thickBot="1">
      <c r="A127" s="12" t="str">
        <f>A13</f>
        <v>1J</v>
      </c>
      <c r="B127" s="76" t="s">
        <v>15</v>
      </c>
      <c r="C127" s="77"/>
      <c r="D127" s="13" t="s">
        <v>16</v>
      </c>
      <c r="E127" s="14"/>
    </row>
    <row r="128" spans="1:5" ht="22.5" customHeight="1" thickBot="1">
      <c r="A128" s="15" t="str">
        <f>B13</f>
        <v>SD karty</v>
      </c>
      <c r="B128" s="78"/>
      <c r="C128" s="79"/>
      <c r="D128" s="16" t="s">
        <v>17</v>
      </c>
      <c r="E128" s="14"/>
    </row>
    <row r="129" spans="1:5" ht="15.6" customHeight="1" thickBot="1">
      <c r="A129" s="17" t="s">
        <v>18</v>
      </c>
      <c r="B129" s="80">
        <v>3</v>
      </c>
      <c r="C129" s="81"/>
      <c r="D129" s="16" t="s">
        <v>19</v>
      </c>
      <c r="E129" s="14"/>
    </row>
    <row r="130" spans="1:5" ht="31.5" customHeight="1" thickBot="1">
      <c r="A130" s="40" t="s">
        <v>37</v>
      </c>
      <c r="B130" s="91"/>
      <c r="C130" s="99"/>
      <c r="D130" s="19" t="s">
        <v>20</v>
      </c>
      <c r="E130" s="14"/>
    </row>
    <row r="131" spans="1:5" ht="18.75" customHeight="1" thickBot="1">
      <c r="A131" s="100" t="s">
        <v>21</v>
      </c>
      <c r="B131" s="49" t="s">
        <v>90</v>
      </c>
      <c r="C131" s="48" t="s">
        <v>91</v>
      </c>
      <c r="D131" s="85"/>
      <c r="E131" s="85"/>
    </row>
    <row r="132" spans="1:5" ht="15.75" customHeight="1" thickBot="1">
      <c r="A132" s="100"/>
      <c r="B132" s="49" t="s">
        <v>35</v>
      </c>
      <c r="C132" s="48" t="s">
        <v>92</v>
      </c>
      <c r="D132" s="101"/>
      <c r="E132" s="101"/>
    </row>
    <row r="133" spans="1:5" ht="15.75" customHeight="1" thickBot="1">
      <c r="A133" s="100"/>
      <c r="B133" s="49" t="s">
        <v>93</v>
      </c>
      <c r="C133" s="48" t="s">
        <v>94</v>
      </c>
      <c r="D133" s="101"/>
      <c r="E133" s="101"/>
    </row>
    <row r="134" spans="1:5" s="9" customFormat="1" ht="15.75" customHeight="1" thickBot="1">
      <c r="A134" s="27" t="s">
        <v>26</v>
      </c>
      <c r="B134" s="89" t="s">
        <v>27</v>
      </c>
      <c r="C134" s="74"/>
      <c r="D134" s="75"/>
      <c r="E134" s="75"/>
    </row>
    <row r="135" spans="1:5" s="9" customFormat="1" ht="15.75" customHeight="1">
      <c r="A135"/>
      <c r="B135"/>
      <c r="C135"/>
      <c r="D135"/>
      <c r="E135"/>
    </row>
    <row r="136" ht="15.75" customHeight="1" thickBot="1"/>
    <row r="137" spans="1:5" ht="15.75" customHeight="1" thickBot="1">
      <c r="A137" s="12" t="str">
        <f>A14</f>
        <v>1K</v>
      </c>
      <c r="B137" s="76" t="s">
        <v>15</v>
      </c>
      <c r="C137" s="77"/>
      <c r="D137" s="13" t="s">
        <v>16</v>
      </c>
      <c r="E137" s="14"/>
    </row>
    <row r="138" spans="1:5" ht="15.75" customHeight="1" thickBot="1">
      <c r="A138" s="15" t="str">
        <f>B14</f>
        <v>Flash disk</v>
      </c>
      <c r="B138" s="78"/>
      <c r="C138" s="79"/>
      <c r="D138" s="16" t="s">
        <v>17</v>
      </c>
      <c r="E138" s="14"/>
    </row>
    <row r="139" spans="1:5" ht="15.75" customHeight="1" thickBot="1">
      <c r="A139" s="17" t="s">
        <v>18</v>
      </c>
      <c r="B139" s="80">
        <v>1</v>
      </c>
      <c r="C139" s="81"/>
      <c r="D139" s="16" t="s">
        <v>19</v>
      </c>
      <c r="E139" s="14"/>
    </row>
    <row r="140" spans="1:5" ht="15.75" customHeight="1">
      <c r="A140" s="50" t="s">
        <v>37</v>
      </c>
      <c r="B140" s="91"/>
      <c r="C140" s="92"/>
      <c r="D140" s="52" t="s">
        <v>20</v>
      </c>
      <c r="E140" s="53"/>
    </row>
    <row r="141" spans="1:5" ht="15.75" customHeight="1">
      <c r="A141" s="97" t="s">
        <v>21</v>
      </c>
      <c r="B141" s="49" t="s">
        <v>96</v>
      </c>
      <c r="C141" s="49" t="s">
        <v>97</v>
      </c>
      <c r="D141" s="90"/>
      <c r="E141" s="90"/>
    </row>
    <row r="142" spans="1:5" ht="15.75" customHeight="1">
      <c r="A142" s="98"/>
      <c r="B142" s="49" t="s">
        <v>35</v>
      </c>
      <c r="C142" s="49" t="s">
        <v>92</v>
      </c>
      <c r="D142" s="88"/>
      <c r="E142" s="88"/>
    </row>
    <row r="143" spans="1:5" ht="15.75" customHeight="1">
      <c r="A143" s="98"/>
      <c r="B143" s="49" t="s">
        <v>93</v>
      </c>
      <c r="C143" s="49" t="s">
        <v>98</v>
      </c>
      <c r="D143" s="88"/>
      <c r="E143" s="88"/>
    </row>
    <row r="144" spans="1:5" ht="15.75" customHeight="1">
      <c r="A144" s="51"/>
      <c r="B144" s="49" t="s">
        <v>36</v>
      </c>
      <c r="C144" s="49" t="s">
        <v>60</v>
      </c>
      <c r="D144" s="88"/>
      <c r="E144" s="88"/>
    </row>
    <row r="145" spans="1:5" ht="15.75" customHeight="1" thickBot="1">
      <c r="A145" s="42" t="s">
        <v>26</v>
      </c>
      <c r="B145" s="86" t="s">
        <v>27</v>
      </c>
      <c r="C145" s="86"/>
      <c r="D145" s="87"/>
      <c r="E145" s="87"/>
    </row>
    <row r="146" ht="15.75" customHeight="1"/>
    <row r="147" ht="15.75" customHeight="1" thickBot="1"/>
    <row r="148" spans="1:5" ht="15.75" customHeight="1" thickBot="1">
      <c r="A148" s="12" t="str">
        <f>A15</f>
        <v>1L</v>
      </c>
      <c r="B148" s="76" t="s">
        <v>15</v>
      </c>
      <c r="C148" s="77"/>
      <c r="D148" s="13" t="s">
        <v>16</v>
      </c>
      <c r="E148" s="14"/>
    </row>
    <row r="149" spans="1:5" ht="15.75" customHeight="1" thickBot="1">
      <c r="A149" s="15" t="str">
        <f>B15</f>
        <v>Externí SSD disk</v>
      </c>
      <c r="B149" s="78"/>
      <c r="C149" s="79"/>
      <c r="D149" s="16" t="s">
        <v>17</v>
      </c>
      <c r="E149" s="14"/>
    </row>
    <row r="150" spans="1:5" ht="15.75" customHeight="1" thickBot="1">
      <c r="A150" s="17" t="s">
        <v>18</v>
      </c>
      <c r="B150" s="80">
        <v>2</v>
      </c>
      <c r="C150" s="81"/>
      <c r="D150" s="16" t="s">
        <v>19</v>
      </c>
      <c r="E150" s="14"/>
    </row>
    <row r="151" spans="1:5" ht="15.75" customHeight="1" thickBot="1">
      <c r="A151" s="40" t="s">
        <v>37</v>
      </c>
      <c r="B151" s="82"/>
      <c r="C151" s="83"/>
      <c r="D151" s="19" t="s">
        <v>20</v>
      </c>
      <c r="E151" s="14"/>
    </row>
    <row r="152" spans="1:5" ht="15.75" customHeight="1" thickBot="1">
      <c r="A152" s="84" t="s">
        <v>21</v>
      </c>
      <c r="B152" s="46" t="s">
        <v>22</v>
      </c>
      <c r="C152" s="46" t="s">
        <v>104</v>
      </c>
      <c r="D152" s="85"/>
      <c r="E152" s="85"/>
    </row>
    <row r="153" spans="1:5" ht="15.75" customHeight="1" thickBot="1">
      <c r="A153" s="84"/>
      <c r="B153" s="46" t="s">
        <v>102</v>
      </c>
      <c r="C153" s="46" t="s">
        <v>103</v>
      </c>
      <c r="D153" s="85"/>
      <c r="E153" s="85"/>
    </row>
    <row r="154" spans="1:5" ht="15.75" customHeight="1" thickBot="1">
      <c r="A154" s="84"/>
      <c r="B154" s="46" t="s">
        <v>35</v>
      </c>
      <c r="C154" s="46" t="s">
        <v>101</v>
      </c>
      <c r="D154" s="85"/>
      <c r="E154" s="85"/>
    </row>
    <row r="155" spans="1:5" ht="15.75" customHeight="1" thickBot="1">
      <c r="A155" s="84"/>
      <c r="B155" s="47" t="s">
        <v>93</v>
      </c>
      <c r="C155" s="47" t="s">
        <v>105</v>
      </c>
      <c r="D155" s="32"/>
      <c r="E155" s="22"/>
    </row>
    <row r="156" spans="1:5" ht="15.75" customHeight="1" thickBot="1">
      <c r="A156" s="84"/>
      <c r="B156" s="47" t="s">
        <v>106</v>
      </c>
      <c r="C156" s="47" t="s">
        <v>100</v>
      </c>
      <c r="D156" s="32"/>
      <c r="E156" s="22"/>
    </row>
    <row r="157" spans="1:5" ht="15.75" customHeight="1" thickBot="1">
      <c r="A157" s="27" t="s">
        <v>26</v>
      </c>
      <c r="B157" s="73" t="s">
        <v>27</v>
      </c>
      <c r="C157" s="74"/>
      <c r="D157" s="75"/>
      <c r="E157" s="75"/>
    </row>
    <row r="158" ht="15.75" customHeight="1"/>
    <row r="159" ht="15.75" customHeight="1" thickBot="1"/>
    <row r="160" spans="1:5" ht="15.75" customHeight="1" thickBot="1">
      <c r="A160" s="15" t="str">
        <f>A16</f>
        <v>1M</v>
      </c>
      <c r="B160" s="76" t="s">
        <v>15</v>
      </c>
      <c r="C160" s="77"/>
      <c r="D160" s="13" t="s">
        <v>16</v>
      </c>
      <c r="E160" s="14"/>
    </row>
    <row r="161" spans="1:5" ht="15.75" customHeight="1" thickBot="1">
      <c r="A161" s="57" t="str">
        <f>B16</f>
        <v>Switch</v>
      </c>
      <c r="B161" s="78"/>
      <c r="C161" s="79"/>
      <c r="D161" s="16" t="s">
        <v>17</v>
      </c>
      <c r="E161" s="14"/>
    </row>
    <row r="162" spans="1:5" ht="15.75" customHeight="1" thickBot="1">
      <c r="A162" s="17" t="s">
        <v>38</v>
      </c>
      <c r="B162" s="80">
        <v>2</v>
      </c>
      <c r="C162" s="81"/>
      <c r="D162" s="16" t="s">
        <v>19</v>
      </c>
      <c r="E162" s="14"/>
    </row>
    <row r="163" spans="1:5" ht="15.75" customHeight="1" thickBot="1">
      <c r="A163" s="40" t="s">
        <v>37</v>
      </c>
      <c r="B163" s="82"/>
      <c r="C163" s="83"/>
      <c r="D163" s="19" t="s">
        <v>20</v>
      </c>
      <c r="E163" s="14"/>
    </row>
    <row r="164" spans="1:5" ht="15.75" customHeight="1" thickBot="1">
      <c r="A164" s="84" t="s">
        <v>21</v>
      </c>
      <c r="B164" s="46" t="s">
        <v>22</v>
      </c>
      <c r="C164" s="46" t="s">
        <v>111</v>
      </c>
      <c r="D164" s="85"/>
      <c r="E164" s="85"/>
    </row>
    <row r="165" spans="1:5" ht="15.75" customHeight="1" thickBot="1">
      <c r="A165" s="84"/>
      <c r="B165" s="46" t="s">
        <v>108</v>
      </c>
      <c r="C165" s="54">
        <v>8</v>
      </c>
      <c r="D165" s="85"/>
      <c r="E165" s="85"/>
    </row>
    <row r="166" spans="1:5" ht="15.75" customHeight="1" thickBot="1">
      <c r="A166" s="84"/>
      <c r="B166" s="46" t="s">
        <v>109</v>
      </c>
      <c r="C166" s="46" t="s">
        <v>110</v>
      </c>
      <c r="D166" s="85"/>
      <c r="E166" s="85"/>
    </row>
    <row r="167" spans="1:5" ht="15.75" customHeight="1" thickBot="1">
      <c r="A167" s="27" t="s">
        <v>26</v>
      </c>
      <c r="B167" s="73" t="s">
        <v>27</v>
      </c>
      <c r="C167" s="74"/>
      <c r="D167" s="75"/>
      <c r="E167" s="75"/>
    </row>
    <row r="168" ht="15.75" customHeight="1"/>
    <row r="169" ht="15.75" customHeight="1" thickBot="1"/>
    <row r="170" spans="1:5" ht="15.75" customHeight="1" thickBot="1">
      <c r="A170" s="15" t="str">
        <f>A17</f>
        <v>1N</v>
      </c>
      <c r="B170" s="76" t="s">
        <v>15</v>
      </c>
      <c r="C170" s="77"/>
      <c r="D170" s="13" t="s">
        <v>16</v>
      </c>
      <c r="E170" s="14"/>
    </row>
    <row r="171" spans="1:5" ht="15.75" customHeight="1" thickBot="1">
      <c r="A171" s="57" t="str">
        <f>B17</f>
        <v>LCD monitor</v>
      </c>
      <c r="B171" s="78"/>
      <c r="C171" s="79"/>
      <c r="D171" s="16" t="s">
        <v>17</v>
      </c>
      <c r="E171" s="14"/>
    </row>
    <row r="172" spans="1:5" ht="15.75" customHeight="1" thickBot="1">
      <c r="A172" s="39" t="s">
        <v>149</v>
      </c>
      <c r="B172" s="80">
        <v>1</v>
      </c>
      <c r="C172" s="81"/>
      <c r="D172" s="16" t="s">
        <v>19</v>
      </c>
      <c r="E172" s="14"/>
    </row>
    <row r="173" spans="1:5" ht="15.75" customHeight="1" thickBot="1">
      <c r="A173" s="40" t="s">
        <v>37</v>
      </c>
      <c r="B173" s="82"/>
      <c r="C173" s="83"/>
      <c r="D173" s="19" t="s">
        <v>20</v>
      </c>
      <c r="E173" s="14"/>
    </row>
    <row r="174" spans="1:5" ht="15.75" customHeight="1" thickBot="1">
      <c r="A174" s="84" t="s">
        <v>21</v>
      </c>
      <c r="B174" s="46" t="s">
        <v>22</v>
      </c>
      <c r="C174" s="46" t="s">
        <v>23</v>
      </c>
      <c r="D174" s="85"/>
      <c r="E174" s="85"/>
    </row>
    <row r="175" spans="1:5" ht="15.75" customHeight="1" thickBot="1">
      <c r="A175" s="84"/>
      <c r="B175" s="46" t="s">
        <v>112</v>
      </c>
      <c r="C175" s="46" t="s">
        <v>113</v>
      </c>
      <c r="D175" s="85"/>
      <c r="E175" s="85"/>
    </row>
    <row r="176" spans="1:5" ht="15.75" customHeight="1" thickBot="1">
      <c r="A176" s="84"/>
      <c r="B176" s="46" t="s">
        <v>24</v>
      </c>
      <c r="C176" s="46" t="s">
        <v>114</v>
      </c>
      <c r="D176" s="85"/>
      <c r="E176" s="85"/>
    </row>
    <row r="177" spans="1:5" ht="15.75" customHeight="1" thickBot="1">
      <c r="A177" s="84"/>
      <c r="B177" s="46" t="s">
        <v>115</v>
      </c>
      <c r="C177" s="54" t="s">
        <v>28</v>
      </c>
      <c r="D177" s="85"/>
      <c r="E177" s="85"/>
    </row>
    <row r="178" spans="1:5" ht="15.75" customHeight="1" thickBot="1">
      <c r="A178" s="84"/>
      <c r="B178" s="55" t="s">
        <v>29</v>
      </c>
      <c r="C178" s="56" t="s">
        <v>30</v>
      </c>
      <c r="D178" s="85"/>
      <c r="E178" s="85"/>
    </row>
    <row r="179" spans="1:5" ht="15.75" customHeight="1" thickBot="1">
      <c r="A179" s="27" t="s">
        <v>26</v>
      </c>
      <c r="B179" s="73" t="s">
        <v>27</v>
      </c>
      <c r="C179" s="74"/>
      <c r="D179" s="75"/>
      <c r="E179" s="75"/>
    </row>
    <row r="180" ht="15.75" customHeight="1"/>
    <row r="181" ht="15.75" customHeight="1" thickBot="1"/>
    <row r="182" spans="1:5" ht="15.75" customHeight="1" thickBot="1">
      <c r="A182" s="15" t="str">
        <f>A18</f>
        <v>1O</v>
      </c>
      <c r="B182" s="76" t="s">
        <v>15</v>
      </c>
      <c r="C182" s="77"/>
      <c r="D182" s="13" t="s">
        <v>16</v>
      </c>
      <c r="E182" s="14"/>
    </row>
    <row r="183" spans="1:5" ht="15.75" customHeight="1" thickBot="1">
      <c r="A183" s="57" t="str">
        <f>B18</f>
        <v>Dotykový monitor</v>
      </c>
      <c r="B183" s="78"/>
      <c r="C183" s="79"/>
      <c r="D183" s="16" t="s">
        <v>17</v>
      </c>
      <c r="E183" s="14"/>
    </row>
    <row r="184" spans="1:5" ht="15.75" customHeight="1" thickBot="1">
      <c r="A184" s="39" t="s">
        <v>149</v>
      </c>
      <c r="B184" s="80">
        <v>1</v>
      </c>
      <c r="C184" s="81"/>
      <c r="D184" s="16" t="s">
        <v>19</v>
      </c>
      <c r="E184" s="14"/>
    </row>
    <row r="185" spans="1:5" ht="15.75" customHeight="1" thickBot="1">
      <c r="A185" s="40" t="s">
        <v>37</v>
      </c>
      <c r="B185" s="82"/>
      <c r="C185" s="83"/>
      <c r="D185" s="19" t="s">
        <v>20</v>
      </c>
      <c r="E185" s="14"/>
    </row>
    <row r="186" spans="1:5" ht="15.75" customHeight="1" thickBot="1">
      <c r="A186" s="84" t="s">
        <v>21</v>
      </c>
      <c r="B186" s="46" t="s">
        <v>22</v>
      </c>
      <c r="C186" s="46" t="s">
        <v>125</v>
      </c>
      <c r="D186" s="85"/>
      <c r="E186" s="85"/>
    </row>
    <row r="187" spans="1:5" ht="15.75" customHeight="1" thickBot="1">
      <c r="A187" s="84"/>
      <c r="B187" s="46" t="s">
        <v>112</v>
      </c>
      <c r="C187" s="46" t="s">
        <v>122</v>
      </c>
      <c r="D187" s="85"/>
      <c r="E187" s="85"/>
    </row>
    <row r="188" spans="1:5" ht="15.75" customHeight="1" thickBot="1">
      <c r="A188" s="84"/>
      <c r="B188" s="46" t="s">
        <v>123</v>
      </c>
      <c r="C188" s="46" t="s">
        <v>124</v>
      </c>
      <c r="D188" s="85"/>
      <c r="E188" s="85"/>
    </row>
    <row r="189" spans="1:5" ht="15.75" customHeight="1" thickBot="1">
      <c r="A189" s="84"/>
      <c r="B189" s="46" t="s">
        <v>24</v>
      </c>
      <c r="C189" s="46" t="s">
        <v>114</v>
      </c>
      <c r="D189" s="85"/>
      <c r="E189" s="85"/>
    </row>
    <row r="190" spans="1:5" ht="15.75" customHeight="1" thickBot="1">
      <c r="A190" s="84"/>
      <c r="B190" s="46" t="s">
        <v>36</v>
      </c>
      <c r="C190" s="54" t="s">
        <v>121</v>
      </c>
      <c r="D190" s="85"/>
      <c r="E190" s="85"/>
    </row>
    <row r="191" spans="1:5" ht="15.75" customHeight="1" thickBot="1">
      <c r="A191" s="27" t="s">
        <v>26</v>
      </c>
      <c r="B191" s="73" t="s">
        <v>27</v>
      </c>
      <c r="C191" s="74"/>
      <c r="D191" s="75"/>
      <c r="E191" s="75"/>
    </row>
    <row r="192" ht="15.75" customHeight="1"/>
    <row r="193" ht="15.75" customHeight="1" thickBot="1"/>
    <row r="194" spans="1:5" ht="15.75" customHeight="1" thickBot="1">
      <c r="A194" s="15" t="str">
        <f>A19</f>
        <v>1P</v>
      </c>
      <c r="B194" s="76" t="s">
        <v>15</v>
      </c>
      <c r="C194" s="77"/>
      <c r="D194" s="13" t="s">
        <v>16</v>
      </c>
      <c r="E194" s="14"/>
    </row>
    <row r="195" spans="1:5" ht="15.75" customHeight="1" thickBot="1">
      <c r="A195" s="57" t="str">
        <f>B19</f>
        <v>Grafický tablet</v>
      </c>
      <c r="B195" s="78"/>
      <c r="C195" s="79"/>
      <c r="D195" s="16" t="s">
        <v>17</v>
      </c>
      <c r="E195" s="14"/>
    </row>
    <row r="196" spans="1:5" ht="15.75" customHeight="1" thickBot="1">
      <c r="A196" s="39" t="s">
        <v>149</v>
      </c>
      <c r="B196" s="80">
        <v>1</v>
      </c>
      <c r="C196" s="81"/>
      <c r="D196" s="16" t="s">
        <v>19</v>
      </c>
      <c r="E196" s="14"/>
    </row>
    <row r="197" spans="1:5" ht="15.75" customHeight="1" thickBot="1">
      <c r="A197" s="40" t="s">
        <v>37</v>
      </c>
      <c r="B197" s="82"/>
      <c r="C197" s="83"/>
      <c r="D197" s="19" t="s">
        <v>20</v>
      </c>
      <c r="E197" s="14"/>
    </row>
    <row r="198" spans="1:5" ht="15.75" customHeight="1" thickBot="1">
      <c r="A198" s="84" t="s">
        <v>21</v>
      </c>
      <c r="B198" s="46" t="s">
        <v>22</v>
      </c>
      <c r="C198" s="46" t="s">
        <v>132</v>
      </c>
      <c r="D198" s="85"/>
      <c r="E198" s="85"/>
    </row>
    <row r="199" spans="1:5" ht="15.75" customHeight="1" thickBot="1">
      <c r="A199" s="84"/>
      <c r="B199" s="46" t="s">
        <v>112</v>
      </c>
      <c r="C199" s="46" t="s">
        <v>127</v>
      </c>
      <c r="D199" s="85"/>
      <c r="E199" s="85"/>
    </row>
    <row r="200" spans="1:5" ht="15.75" customHeight="1" thickBot="1">
      <c r="A200" s="84"/>
      <c r="B200" s="46" t="s">
        <v>130</v>
      </c>
      <c r="C200" s="46" t="s">
        <v>25</v>
      </c>
      <c r="D200" s="85"/>
      <c r="E200" s="85"/>
    </row>
    <row r="201" spans="1:5" ht="15.75" customHeight="1" thickBot="1">
      <c r="A201" s="84"/>
      <c r="B201" s="46" t="s">
        <v>128</v>
      </c>
      <c r="C201" s="46" t="s">
        <v>129</v>
      </c>
      <c r="D201" s="85"/>
      <c r="E201" s="85"/>
    </row>
    <row r="202" spans="1:5" ht="15.75" customHeight="1" thickBot="1">
      <c r="A202" s="84"/>
      <c r="B202" s="46" t="s">
        <v>133</v>
      </c>
      <c r="C202" s="54">
        <v>8000</v>
      </c>
      <c r="D202" s="85"/>
      <c r="E202" s="85"/>
    </row>
    <row r="203" spans="1:5" ht="15.75" customHeight="1" thickBot="1">
      <c r="A203" s="84"/>
      <c r="B203" s="46" t="s">
        <v>24</v>
      </c>
      <c r="C203" s="46" t="s">
        <v>114</v>
      </c>
      <c r="D203" s="85"/>
      <c r="E203" s="85"/>
    </row>
    <row r="204" spans="1:5" ht="15.75" customHeight="1" thickBot="1">
      <c r="A204" s="84"/>
      <c r="B204" s="46" t="s">
        <v>131</v>
      </c>
      <c r="C204" s="46" t="s">
        <v>135</v>
      </c>
      <c r="D204" s="85"/>
      <c r="E204" s="85"/>
    </row>
    <row r="205" spans="1:5" ht="15.75" customHeight="1" thickBot="1">
      <c r="A205" s="84"/>
      <c r="B205" s="46" t="s">
        <v>36</v>
      </c>
      <c r="C205" s="54" t="s">
        <v>134</v>
      </c>
      <c r="D205" s="85"/>
      <c r="E205" s="85"/>
    </row>
    <row r="206" spans="1:5" ht="15.75" customHeight="1" thickBot="1">
      <c r="A206" s="27" t="s">
        <v>26</v>
      </c>
      <c r="B206" s="73" t="s">
        <v>27</v>
      </c>
      <c r="C206" s="74"/>
      <c r="D206" s="75"/>
      <c r="E206" s="75"/>
    </row>
    <row r="207" ht="15.75" customHeight="1"/>
    <row r="208" ht="15.75" customHeight="1" thickBot="1"/>
    <row r="209" spans="1:5" ht="15.75" customHeight="1" thickBot="1">
      <c r="A209" s="15" t="str">
        <f>A20</f>
        <v>1Q</v>
      </c>
      <c r="B209" s="76" t="s">
        <v>15</v>
      </c>
      <c r="C209" s="77"/>
      <c r="D209" s="13" t="s">
        <v>16</v>
      </c>
      <c r="E209" s="14"/>
    </row>
    <row r="210" spans="1:5" ht="15.75" customHeight="1" thickBot="1">
      <c r="A210" s="57" t="str">
        <f>B20</f>
        <v>HDMI kabely 1m</v>
      </c>
      <c r="B210" s="78"/>
      <c r="C210" s="79"/>
      <c r="D210" s="16" t="s">
        <v>17</v>
      </c>
      <c r="E210" s="14"/>
    </row>
    <row r="211" spans="1:5" ht="15.75" customHeight="1" thickBot="1">
      <c r="A211" s="39" t="s">
        <v>149</v>
      </c>
      <c r="B211" s="80">
        <v>4</v>
      </c>
      <c r="C211" s="81"/>
      <c r="D211" s="16" t="s">
        <v>19</v>
      </c>
      <c r="E211" s="14"/>
    </row>
    <row r="212" spans="1:5" ht="15.75" customHeight="1" thickBot="1">
      <c r="A212" s="40" t="s">
        <v>37</v>
      </c>
      <c r="B212" s="82"/>
      <c r="C212" s="83"/>
      <c r="D212" s="19" t="s">
        <v>20</v>
      </c>
      <c r="E212" s="14"/>
    </row>
    <row r="213" spans="1:5" ht="15.75" customHeight="1" thickBot="1">
      <c r="A213" s="84" t="s">
        <v>21</v>
      </c>
      <c r="B213" s="46" t="s">
        <v>52</v>
      </c>
      <c r="C213" s="46" t="s">
        <v>136</v>
      </c>
      <c r="D213" s="85"/>
      <c r="E213" s="85"/>
    </row>
    <row r="214" spans="1:5" ht="15.75" customHeight="1" thickBot="1">
      <c r="A214" s="84"/>
      <c r="B214" s="46" t="s">
        <v>137</v>
      </c>
      <c r="C214" s="46" t="s">
        <v>138</v>
      </c>
      <c r="D214" s="85"/>
      <c r="E214" s="85"/>
    </row>
    <row r="215" spans="1:5" ht="15.75" customHeight="1" thickBot="1">
      <c r="A215" s="84"/>
      <c r="B215" s="46" t="s">
        <v>53</v>
      </c>
      <c r="C215" s="46" t="s">
        <v>139</v>
      </c>
      <c r="D215" s="85"/>
      <c r="E215" s="85"/>
    </row>
    <row r="216" spans="1:5" ht="15.75" customHeight="1" thickBot="1">
      <c r="A216" s="27" t="s">
        <v>26</v>
      </c>
      <c r="B216" s="73" t="s">
        <v>27</v>
      </c>
      <c r="C216" s="74"/>
      <c r="D216" s="75"/>
      <c r="E216" s="75"/>
    </row>
    <row r="217" ht="15.75" customHeight="1"/>
    <row r="218" ht="15.75" customHeight="1" thickBot="1"/>
    <row r="219" spans="1:5" ht="15.75" customHeight="1" thickBot="1">
      <c r="A219" s="15" t="str">
        <f>A21</f>
        <v>1R</v>
      </c>
      <c r="B219" s="76" t="s">
        <v>15</v>
      </c>
      <c r="C219" s="77"/>
      <c r="D219" s="13" t="s">
        <v>16</v>
      </c>
      <c r="E219" s="14"/>
    </row>
    <row r="220" spans="1:5" ht="15.75" customHeight="1" thickBot="1">
      <c r="A220" s="57" t="str">
        <f>B21</f>
        <v>HDMI kabely 2m</v>
      </c>
      <c r="B220" s="78"/>
      <c r="C220" s="79"/>
      <c r="D220" s="16" t="s">
        <v>17</v>
      </c>
      <c r="E220" s="14"/>
    </row>
    <row r="221" spans="1:5" ht="15.75" customHeight="1" thickBot="1">
      <c r="A221" s="39" t="s">
        <v>149</v>
      </c>
      <c r="B221" s="80">
        <v>4</v>
      </c>
      <c r="C221" s="81"/>
      <c r="D221" s="16" t="s">
        <v>19</v>
      </c>
      <c r="E221" s="14"/>
    </row>
    <row r="222" spans="1:5" ht="15.75" customHeight="1" thickBot="1">
      <c r="A222" s="40" t="s">
        <v>37</v>
      </c>
      <c r="B222" s="82"/>
      <c r="C222" s="83"/>
      <c r="D222" s="19" t="s">
        <v>20</v>
      </c>
      <c r="E222" s="14"/>
    </row>
    <row r="223" spans="1:5" ht="15.75" customHeight="1" thickBot="1">
      <c r="A223" s="84" t="s">
        <v>21</v>
      </c>
      <c r="B223" s="46" t="s">
        <v>52</v>
      </c>
      <c r="C223" s="46" t="s">
        <v>136</v>
      </c>
      <c r="D223" s="85"/>
      <c r="E223" s="85"/>
    </row>
    <row r="224" spans="1:5" ht="15.75" customHeight="1" thickBot="1">
      <c r="A224" s="84"/>
      <c r="B224" s="46" t="s">
        <v>137</v>
      </c>
      <c r="C224" s="46" t="s">
        <v>138</v>
      </c>
      <c r="D224" s="85"/>
      <c r="E224" s="85"/>
    </row>
    <row r="225" spans="1:5" ht="15.75" customHeight="1" thickBot="1">
      <c r="A225" s="84"/>
      <c r="B225" s="46" t="s">
        <v>53</v>
      </c>
      <c r="C225" s="46" t="s">
        <v>141</v>
      </c>
      <c r="D225" s="85"/>
      <c r="E225" s="85"/>
    </row>
    <row r="226" spans="1:5" ht="15.75" customHeight="1" thickBot="1">
      <c r="A226" s="27" t="s">
        <v>26</v>
      </c>
      <c r="B226" s="73" t="s">
        <v>27</v>
      </c>
      <c r="C226" s="74"/>
      <c r="D226" s="75"/>
      <c r="E226" s="75"/>
    </row>
    <row r="227" ht="15.75" customHeight="1"/>
    <row r="228" ht="15.75" customHeight="1" thickBot="1"/>
    <row r="229" spans="1:5" ht="15.75" customHeight="1" thickBot="1">
      <c r="A229" s="15" t="str">
        <f>A22</f>
        <v>1S</v>
      </c>
      <c r="B229" s="76" t="s">
        <v>15</v>
      </c>
      <c r="C229" s="77"/>
      <c r="D229" s="13" t="s">
        <v>16</v>
      </c>
      <c r="E229" s="14"/>
    </row>
    <row r="230" spans="1:5" ht="15.75" customHeight="1" thickBot="1">
      <c r="A230" s="57" t="str">
        <f>B22</f>
        <v>HDMI kabely 3m</v>
      </c>
      <c r="B230" s="78"/>
      <c r="C230" s="79"/>
      <c r="D230" s="16" t="s">
        <v>17</v>
      </c>
      <c r="E230" s="14"/>
    </row>
    <row r="231" spans="1:5" ht="15.75" customHeight="1" thickBot="1">
      <c r="A231" s="39" t="s">
        <v>149</v>
      </c>
      <c r="B231" s="80">
        <v>4</v>
      </c>
      <c r="C231" s="81"/>
      <c r="D231" s="16" t="s">
        <v>19</v>
      </c>
      <c r="E231" s="14"/>
    </row>
    <row r="232" spans="1:5" ht="15.75" customHeight="1" thickBot="1">
      <c r="A232" s="40" t="s">
        <v>37</v>
      </c>
      <c r="B232" s="82"/>
      <c r="C232" s="83"/>
      <c r="D232" s="19" t="s">
        <v>20</v>
      </c>
      <c r="E232" s="14"/>
    </row>
    <row r="233" spans="1:5" ht="15.75" customHeight="1" thickBot="1">
      <c r="A233" s="84" t="s">
        <v>21</v>
      </c>
      <c r="B233" s="46" t="s">
        <v>52</v>
      </c>
      <c r="C233" s="46" t="s">
        <v>136</v>
      </c>
      <c r="D233" s="85"/>
      <c r="E233" s="85"/>
    </row>
    <row r="234" spans="1:5" ht="15.75" customHeight="1" thickBot="1">
      <c r="A234" s="84"/>
      <c r="B234" s="46" t="s">
        <v>137</v>
      </c>
      <c r="C234" s="46" t="s">
        <v>138</v>
      </c>
      <c r="D234" s="85"/>
      <c r="E234" s="85"/>
    </row>
    <row r="235" spans="1:5" ht="15.75" customHeight="1" thickBot="1">
      <c r="A235" s="84"/>
      <c r="B235" s="46" t="s">
        <v>53</v>
      </c>
      <c r="C235" s="46" t="s">
        <v>142</v>
      </c>
      <c r="D235" s="85"/>
      <c r="E235" s="85"/>
    </row>
    <row r="236" spans="1:5" ht="15.75" customHeight="1" thickBot="1">
      <c r="A236" s="27" t="s">
        <v>26</v>
      </c>
      <c r="B236" s="73" t="s">
        <v>27</v>
      </c>
      <c r="C236" s="74"/>
      <c r="D236" s="75"/>
      <c r="E236" s="75"/>
    </row>
    <row r="237" ht="15.75" customHeight="1"/>
    <row r="238" ht="15.75" customHeight="1" thickBot="1"/>
    <row r="239" spans="1:5" ht="15.75" customHeight="1" thickBot="1">
      <c r="A239" s="15" t="str">
        <f>A23</f>
        <v>1T</v>
      </c>
      <c r="B239" s="76" t="s">
        <v>15</v>
      </c>
      <c r="C239" s="77"/>
      <c r="D239" s="13" t="s">
        <v>16</v>
      </c>
      <c r="E239" s="63"/>
    </row>
    <row r="240" spans="1:5" ht="15.75" customHeight="1" thickBot="1">
      <c r="A240" s="57" t="str">
        <f>B23</f>
        <v>Náhledový monitor</v>
      </c>
      <c r="B240" s="78"/>
      <c r="C240" s="79"/>
      <c r="D240" s="16" t="s">
        <v>17</v>
      </c>
      <c r="E240" s="63"/>
    </row>
    <row r="241" spans="1:5" ht="15.75" customHeight="1" thickBot="1">
      <c r="A241" s="39" t="s">
        <v>149</v>
      </c>
      <c r="B241" s="80">
        <v>1</v>
      </c>
      <c r="C241" s="81"/>
      <c r="D241" s="16" t="s">
        <v>19</v>
      </c>
      <c r="E241" s="63"/>
    </row>
    <row r="242" spans="1:5" ht="15.75" customHeight="1" thickBot="1">
      <c r="A242" s="40" t="s">
        <v>37</v>
      </c>
      <c r="B242" s="82"/>
      <c r="C242" s="83"/>
      <c r="D242" s="19" t="s">
        <v>20</v>
      </c>
      <c r="E242" s="63"/>
    </row>
    <row r="243" spans="1:5" ht="15.75" customHeight="1" thickBot="1">
      <c r="A243" s="84" t="s">
        <v>21</v>
      </c>
      <c r="B243" s="46" t="s">
        <v>22</v>
      </c>
      <c r="C243" s="71" t="s">
        <v>158</v>
      </c>
      <c r="D243" s="85"/>
      <c r="E243" s="85"/>
    </row>
    <row r="244" spans="1:5" ht="15.75" customHeight="1" thickBot="1">
      <c r="A244" s="84"/>
      <c r="B244" s="46" t="s">
        <v>112</v>
      </c>
      <c r="C244" s="71" t="s">
        <v>159</v>
      </c>
      <c r="D244" s="85"/>
      <c r="E244" s="85"/>
    </row>
    <row r="245" spans="1:5" ht="15.75" customHeight="1" thickBot="1">
      <c r="A245" s="84"/>
      <c r="B245" s="46" t="s">
        <v>24</v>
      </c>
      <c r="C245" s="46" t="s">
        <v>114</v>
      </c>
      <c r="D245" s="85"/>
      <c r="E245" s="85"/>
    </row>
    <row r="246" spans="1:5" ht="15.75" customHeight="1" thickBot="1">
      <c r="A246" s="84"/>
      <c r="B246" s="46" t="s">
        <v>115</v>
      </c>
      <c r="C246" s="54" t="s">
        <v>28</v>
      </c>
      <c r="D246" s="85"/>
      <c r="E246" s="85"/>
    </row>
    <row r="247" spans="1:5" ht="15.75" customHeight="1" thickBot="1">
      <c r="A247" s="84"/>
      <c r="B247" s="55" t="s">
        <v>29</v>
      </c>
      <c r="C247" s="56" t="s">
        <v>30</v>
      </c>
      <c r="D247" s="85"/>
      <c r="E247" s="85"/>
    </row>
    <row r="248" spans="1:5" ht="15.75" customHeight="1" thickBot="1">
      <c r="A248" s="27" t="s">
        <v>26</v>
      </c>
      <c r="B248" s="73" t="s">
        <v>27</v>
      </c>
      <c r="C248" s="74"/>
      <c r="D248" s="75"/>
      <c r="E248" s="75"/>
    </row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1048432" ht="12.75" customHeight="1"/>
  </sheetData>
  <mergeCells count="213">
    <mergeCell ref="B248:C248"/>
    <mergeCell ref="D248:E248"/>
    <mergeCell ref="B239:C239"/>
    <mergeCell ref="B240:C240"/>
    <mergeCell ref="B241:C241"/>
    <mergeCell ref="B242:C242"/>
    <mergeCell ref="A243:A247"/>
    <mergeCell ref="D243:E243"/>
    <mergeCell ref="D244:E244"/>
    <mergeCell ref="D245:E245"/>
    <mergeCell ref="D246:E246"/>
    <mergeCell ref="D247:E247"/>
    <mergeCell ref="A1:E1"/>
    <mergeCell ref="A2:E2"/>
    <mergeCell ref="A31:E31"/>
    <mergeCell ref="B32:C32"/>
    <mergeCell ref="B33:C33"/>
    <mergeCell ref="B34:C34"/>
    <mergeCell ref="B35:C35"/>
    <mergeCell ref="A36:A40"/>
    <mergeCell ref="D36:E36"/>
    <mergeCell ref="D37:E37"/>
    <mergeCell ref="D38:E38"/>
    <mergeCell ref="A48:A52"/>
    <mergeCell ref="D48:E48"/>
    <mergeCell ref="D50:E50"/>
    <mergeCell ref="D51:E51"/>
    <mergeCell ref="B53:C53"/>
    <mergeCell ref="D53:E53"/>
    <mergeCell ref="B56:C56"/>
    <mergeCell ref="B41:C41"/>
    <mergeCell ref="D41:E41"/>
    <mergeCell ref="B44:C44"/>
    <mergeCell ref="B45:C45"/>
    <mergeCell ref="B46:C46"/>
    <mergeCell ref="B47:C47"/>
    <mergeCell ref="D49:E49"/>
    <mergeCell ref="B65:C65"/>
    <mergeCell ref="B66:C66"/>
    <mergeCell ref="B67:C67"/>
    <mergeCell ref="B68:C68"/>
    <mergeCell ref="A69:A70"/>
    <mergeCell ref="D69:E69"/>
    <mergeCell ref="D70:E70"/>
    <mergeCell ref="B57:C57"/>
    <mergeCell ref="B58:C58"/>
    <mergeCell ref="B59:C59"/>
    <mergeCell ref="A60:A61"/>
    <mergeCell ref="D60:E60"/>
    <mergeCell ref="D61:E61"/>
    <mergeCell ref="B62:C62"/>
    <mergeCell ref="D62:E62"/>
    <mergeCell ref="B82:C82"/>
    <mergeCell ref="D82:E82"/>
    <mergeCell ref="B71:C71"/>
    <mergeCell ref="D71:E71"/>
    <mergeCell ref="B74:C74"/>
    <mergeCell ref="B75:C75"/>
    <mergeCell ref="B76:C76"/>
    <mergeCell ref="B77:C77"/>
    <mergeCell ref="A78:A81"/>
    <mergeCell ref="D78:E78"/>
    <mergeCell ref="D79:E79"/>
    <mergeCell ref="D80:E80"/>
    <mergeCell ref="A101:A102"/>
    <mergeCell ref="D101:E101"/>
    <mergeCell ref="D102:E102"/>
    <mergeCell ref="B103:C103"/>
    <mergeCell ref="D103:E103"/>
    <mergeCell ref="B97:C97"/>
    <mergeCell ref="B98:C98"/>
    <mergeCell ref="B99:C99"/>
    <mergeCell ref="B100:C100"/>
    <mergeCell ref="A121:A123"/>
    <mergeCell ref="D121:E121"/>
    <mergeCell ref="D122:E122"/>
    <mergeCell ref="B124:C124"/>
    <mergeCell ref="D124:E124"/>
    <mergeCell ref="B127:C127"/>
    <mergeCell ref="D114:E114"/>
    <mergeCell ref="B106:C106"/>
    <mergeCell ref="B107:C107"/>
    <mergeCell ref="B108:C108"/>
    <mergeCell ref="B109:C109"/>
    <mergeCell ref="A110:A113"/>
    <mergeCell ref="D110:E110"/>
    <mergeCell ref="D111:E111"/>
    <mergeCell ref="D112:E112"/>
    <mergeCell ref="A141:A143"/>
    <mergeCell ref="D142:E142"/>
    <mergeCell ref="D143:E143"/>
    <mergeCell ref="B128:C128"/>
    <mergeCell ref="B129:C129"/>
    <mergeCell ref="B130:C130"/>
    <mergeCell ref="A131:A133"/>
    <mergeCell ref="D131:E131"/>
    <mergeCell ref="D132:E132"/>
    <mergeCell ref="D133:E133"/>
    <mergeCell ref="B85:C85"/>
    <mergeCell ref="B86:C86"/>
    <mergeCell ref="B87:C87"/>
    <mergeCell ref="B88:C88"/>
    <mergeCell ref="A89:A93"/>
    <mergeCell ref="D89:E89"/>
    <mergeCell ref="D91:E91"/>
    <mergeCell ref="D92:E92"/>
    <mergeCell ref="D94:E94"/>
    <mergeCell ref="D90:E90"/>
    <mergeCell ref="B94:C94"/>
    <mergeCell ref="B145:C145"/>
    <mergeCell ref="D145:E145"/>
    <mergeCell ref="D144:E144"/>
    <mergeCell ref="B148:C148"/>
    <mergeCell ref="B149:C149"/>
    <mergeCell ref="B150:C150"/>
    <mergeCell ref="B151:C151"/>
    <mergeCell ref="B114:C114"/>
    <mergeCell ref="B134:C134"/>
    <mergeCell ref="B120:C120"/>
    <mergeCell ref="B119:C119"/>
    <mergeCell ref="B118:C118"/>
    <mergeCell ref="B117:C117"/>
    <mergeCell ref="D141:E141"/>
    <mergeCell ref="D134:E134"/>
    <mergeCell ref="B137:C137"/>
    <mergeCell ref="B138:C138"/>
    <mergeCell ref="B139:C139"/>
    <mergeCell ref="B140:C140"/>
    <mergeCell ref="B162:C162"/>
    <mergeCell ref="B163:C163"/>
    <mergeCell ref="A164:A166"/>
    <mergeCell ref="D164:E164"/>
    <mergeCell ref="D165:E165"/>
    <mergeCell ref="D166:E166"/>
    <mergeCell ref="B167:C167"/>
    <mergeCell ref="D167:E167"/>
    <mergeCell ref="A152:A156"/>
    <mergeCell ref="D152:E152"/>
    <mergeCell ref="D153:E153"/>
    <mergeCell ref="D154:E154"/>
    <mergeCell ref="B157:C157"/>
    <mergeCell ref="D157:E157"/>
    <mergeCell ref="B160:C160"/>
    <mergeCell ref="B161:C161"/>
    <mergeCell ref="B170:C170"/>
    <mergeCell ref="B171:C171"/>
    <mergeCell ref="B172:C172"/>
    <mergeCell ref="B173:C173"/>
    <mergeCell ref="A174:A178"/>
    <mergeCell ref="D174:E174"/>
    <mergeCell ref="D177:E177"/>
    <mergeCell ref="D178:E178"/>
    <mergeCell ref="B179:C179"/>
    <mergeCell ref="D179:E179"/>
    <mergeCell ref="D175:E175"/>
    <mergeCell ref="D176:E176"/>
    <mergeCell ref="B182:C182"/>
    <mergeCell ref="B183:C183"/>
    <mergeCell ref="B184:C184"/>
    <mergeCell ref="B185:C185"/>
    <mergeCell ref="A186:A190"/>
    <mergeCell ref="D186:E186"/>
    <mergeCell ref="D187:E187"/>
    <mergeCell ref="D189:E189"/>
    <mergeCell ref="D190:E190"/>
    <mergeCell ref="B191:C191"/>
    <mergeCell ref="D191:E191"/>
    <mergeCell ref="D188:E188"/>
    <mergeCell ref="B194:C194"/>
    <mergeCell ref="B195:C195"/>
    <mergeCell ref="B196:C196"/>
    <mergeCell ref="B197:C197"/>
    <mergeCell ref="A198:A205"/>
    <mergeCell ref="D198:E198"/>
    <mergeCell ref="D199:E199"/>
    <mergeCell ref="D201:E201"/>
    <mergeCell ref="D203:E203"/>
    <mergeCell ref="D205:E205"/>
    <mergeCell ref="A213:A215"/>
    <mergeCell ref="D213:E213"/>
    <mergeCell ref="D214:E214"/>
    <mergeCell ref="D215:E215"/>
    <mergeCell ref="B206:C206"/>
    <mergeCell ref="D206:E206"/>
    <mergeCell ref="D200:E200"/>
    <mergeCell ref="D202:E202"/>
    <mergeCell ref="D204:E204"/>
    <mergeCell ref="B209:C209"/>
    <mergeCell ref="B210:C210"/>
    <mergeCell ref="B211:C211"/>
    <mergeCell ref="B212:C212"/>
    <mergeCell ref="B216:C216"/>
    <mergeCell ref="D216:E216"/>
    <mergeCell ref="B219:C219"/>
    <mergeCell ref="B220:C220"/>
    <mergeCell ref="B221:C221"/>
    <mergeCell ref="B222:C222"/>
    <mergeCell ref="A223:A225"/>
    <mergeCell ref="D223:E223"/>
    <mergeCell ref="D224:E224"/>
    <mergeCell ref="D225:E225"/>
    <mergeCell ref="B236:C236"/>
    <mergeCell ref="D236:E236"/>
    <mergeCell ref="B226:C226"/>
    <mergeCell ref="D226:E226"/>
    <mergeCell ref="B229:C229"/>
    <mergeCell ref="B230:C230"/>
    <mergeCell ref="B231:C231"/>
    <mergeCell ref="B232:C232"/>
    <mergeCell ref="A233:A235"/>
    <mergeCell ref="D233:E233"/>
    <mergeCell ref="D234:E234"/>
    <mergeCell ref="D235:E235"/>
  </mergeCells>
  <printOptions/>
  <pageMargins left="0.25" right="0.25" top="0.75" bottom="0.75" header="0.511805555555555" footer="0.51180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benesovav</cp:lastModifiedBy>
  <cp:lastPrinted>2021-01-14T07:30:15Z</cp:lastPrinted>
  <dcterms:created xsi:type="dcterms:W3CDTF">2017-07-25T06:59:08Z</dcterms:created>
  <dcterms:modified xsi:type="dcterms:W3CDTF">2022-10-24T08:56:58Z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