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<sst xmlns="http://schemas.openxmlformats.org/spreadsheetml/2006/main" count="277" uniqueCount="169">
  <si>
    <t xml:space="preserve">Příloha č.1  Podrobná specifikace položek </t>
  </si>
  <si>
    <t>Položka</t>
  </si>
  <si>
    <t>Předmět</t>
  </si>
  <si>
    <t>Ks</t>
  </si>
  <si>
    <t>Cena za kus bez DPH</t>
  </si>
  <si>
    <t>Maximální cena celkem bez DPH</t>
  </si>
  <si>
    <t>Nabídková cena celkem bez DPH</t>
  </si>
  <si>
    <t>Předpokládaná max.cena celkem bez DPH</t>
  </si>
  <si>
    <t>1A</t>
  </si>
  <si>
    <t>2A</t>
  </si>
  <si>
    <t>1B</t>
  </si>
  <si>
    <t>1C</t>
  </si>
  <si>
    <t>1D</t>
  </si>
  <si>
    <t>1E</t>
  </si>
  <si>
    <t>SD karta</t>
  </si>
  <si>
    <t>Externí pevný disk</t>
  </si>
  <si>
    <t>Notebook</t>
  </si>
  <si>
    <t>Bezdrátová myš</t>
  </si>
  <si>
    <t>Klávesnice</t>
  </si>
  <si>
    <t>Uchazeč doplní do zelených políček konkrétní zboží a komponenty, které nabízí.</t>
  </si>
  <si>
    <t>Požadavek</t>
  </si>
  <si>
    <t>Nabídková cena bez DPH za kus (Kč)</t>
  </si>
  <si>
    <t xml:space="preserve">Počet kusů: </t>
  </si>
  <si>
    <t>DPH</t>
  </si>
  <si>
    <t xml:space="preserve">Nabízený produkt </t>
  </si>
  <si>
    <t>Nabídková cena celkem včetně DPH</t>
  </si>
  <si>
    <t>Minimální konfigurace:</t>
  </si>
  <si>
    <t>Typ zařízení</t>
  </si>
  <si>
    <t>SD karta ve formátu MicroSD</t>
  </si>
  <si>
    <t>Kapacita</t>
  </si>
  <si>
    <t>256 GB</t>
  </si>
  <si>
    <t>Rychlost čtení</t>
  </si>
  <si>
    <t>min. 100 MB/sec</t>
  </si>
  <si>
    <t>Záruční doba</t>
  </si>
  <si>
    <t>min. 2 roky</t>
  </si>
  <si>
    <t>Účastník doplní do zelených políček konkrétní zboží a komponenty, které nabízí.</t>
  </si>
  <si>
    <t>Nabídková cena za kus bez DPH (Kč)</t>
  </si>
  <si>
    <t>Počet kusů:</t>
  </si>
  <si>
    <t>Nabízený produkt</t>
  </si>
  <si>
    <t>Zařízení</t>
  </si>
  <si>
    <t>Přenosný pevný disk</t>
  </si>
  <si>
    <t>2 TB</t>
  </si>
  <si>
    <t>Rozhraní (na straně pro PC)</t>
  </si>
  <si>
    <t>USB 3.0 type A</t>
  </si>
  <si>
    <t>Formát</t>
  </si>
  <si>
    <t>2,5", externí</t>
  </si>
  <si>
    <t>Odolný kryt</t>
  </si>
  <si>
    <t>Vhodný pro přenášení</t>
  </si>
  <si>
    <t>Napájení</t>
  </si>
  <si>
    <t>Napájení z USB portu stačí pro běh disku</t>
  </si>
  <si>
    <t>Produktové číslo</t>
  </si>
  <si>
    <t>Výkonný notebook</t>
  </si>
  <si>
    <t>Displej</t>
  </si>
  <si>
    <t>15,6 - 16", IPS, FHD</t>
  </si>
  <si>
    <t>Procesor</t>
  </si>
  <si>
    <t>Min. 15000 bodů v Average CPU Mark na http://www.cpubenchmark.net/. Tuto hodnotu zadavatel doporučuje doložit printscreenem ze stránky www.cpubenchmark.net. Hodnoty ne starší než 1.10.2022</t>
  </si>
  <si>
    <t>Operační paměť</t>
  </si>
  <si>
    <t>16GB RAM</t>
  </si>
  <si>
    <t>Vestavěné úložiště</t>
  </si>
  <si>
    <t>SSD M.2 NVMe min. 512 GB</t>
  </si>
  <si>
    <t>USB</t>
  </si>
  <si>
    <t xml:space="preserve">3 x USB, z čehož min. 1x USB-C </t>
  </si>
  <si>
    <t>Konektivita, konektory</t>
  </si>
  <si>
    <t>RJ-45 vestavěné v těle NTB, BT, WiFi, audio jack.</t>
  </si>
  <si>
    <t>Grafický výstup</t>
  </si>
  <si>
    <t>HDMI, vestavěný v těle NTB</t>
  </si>
  <si>
    <t>Klávesnice a touchpad</t>
  </si>
  <si>
    <t>Vestavěné, klávesnice v CZ verzi s numerickou částí</t>
  </si>
  <si>
    <t>Typ vestavěné numerické klávesnice</t>
  </si>
  <si>
    <t>Plnohodnotná – 4 sloupce, klávesy „0“, „+“ a „Enter“ dvojnásobné velikosti běžných kláves s číslicemi.</t>
  </si>
  <si>
    <t>Webkamera</t>
  </si>
  <si>
    <t>ano</t>
  </si>
  <si>
    <t>Baterie</t>
  </si>
  <si>
    <t>min. 40 Wh</t>
  </si>
  <si>
    <t>Hmotnost</t>
  </si>
  <si>
    <t>max. 1,75 kg</t>
  </si>
  <si>
    <t>Operační systém</t>
  </si>
  <si>
    <t>profesionální 64bitový operační systém, aktuální verze nabízená výrobcem. Kompatibilní se stávajícím počítačovým prostředím univerzity.  OS podporovaný výrobcem (formou aktualizací) min. do roku 2025. Licence nesmí být formou upgrade ze starší verze OS</t>
  </si>
  <si>
    <t>Bezdrátová myš s dvojí konektivitou</t>
  </si>
  <si>
    <t>Konektivita Bluetooth + 2.4Ghz (přes USB dongle):</t>
  </si>
  <si>
    <t>Zařízení disponuje oběmi konektivitami BT+2.4Ghz (vč. USB donglu).</t>
  </si>
  <si>
    <t>Citlivost, tlačítka myši:</t>
  </si>
  <si>
    <t>min. 1 000 DPI, tři tlačítka</t>
  </si>
  <si>
    <t>Výměné baterie</t>
  </si>
  <si>
    <t>AA či AAA</t>
  </si>
  <si>
    <t>Odpovídající baterie součástí dodávky</t>
  </si>
  <si>
    <t>Ano</t>
  </si>
  <si>
    <t>Klávesnice vč. numerické části</t>
  </si>
  <si>
    <t>Konektivita</t>
  </si>
  <si>
    <t>Drátová USB</t>
  </si>
  <si>
    <t>Lokalizace</t>
  </si>
  <si>
    <t>CZ</t>
  </si>
  <si>
    <t>SD Karta</t>
  </si>
  <si>
    <t>2B</t>
  </si>
  <si>
    <t>2C</t>
  </si>
  <si>
    <t>Stolní počítač</t>
  </si>
  <si>
    <t>Monitor 32"</t>
  </si>
  <si>
    <t xml:space="preserve">Notebook s plnohodnotnou numerickou klávesnicí </t>
  </si>
  <si>
    <t xml:space="preserve">USB porty: </t>
  </si>
  <si>
    <t>Produktové číslo (kód výrobce)</t>
  </si>
  <si>
    <t>Typ</t>
  </si>
  <si>
    <t>stolní počítač</t>
  </si>
  <si>
    <t>case</t>
  </si>
  <si>
    <t>externi pozice min. 1x 5,25" + 1x 3,5", na předním panelu konektory 3x USB (z toho alespoň 1x USB 3),  konektory na sluchátka a mikrofon</t>
  </si>
  <si>
    <t>CPU x86-64 kompatibilní, s integrovanou grafikou, PassMark CPU Mark min. 18500 bodů (min. 2950 single thread) dle www.cpubenchmark.net, celková průměrná hodnota bodů ze všech měření. Tuto hodnotu zadavatel doporučuje doložit printscreenem ze stránky www.cpubenchmark.net</t>
  </si>
  <si>
    <t>Paměť RAM</t>
  </si>
  <si>
    <t>min. 32GB v 2x16GB konfiguraci</t>
  </si>
  <si>
    <t>Základní deska</t>
  </si>
  <si>
    <t>4x RAM slot, GLan (RJ-45), min. 5x USB na zadním panelu z toho min. 1x USB-C</t>
  </si>
  <si>
    <t>Grafická karta</t>
  </si>
  <si>
    <t>integrovaná v CPU, nebo dedikovaná s min. 2GB vlastní RAM</t>
  </si>
  <si>
    <t>Výstup grafické karty (integrovaná nebo dedikovaná grafika)</t>
  </si>
  <si>
    <t>min. 2x digitální výstup, z toho min. 1x HDMI</t>
  </si>
  <si>
    <t>SSD</t>
  </si>
  <si>
    <t>SSD min. 480GB, PCIe NVMe, čtení/zápis min. 2000/2000 MB/s</t>
  </si>
  <si>
    <t>HDD</t>
  </si>
  <si>
    <t>interní 3,5" HDD min. 2TB</t>
  </si>
  <si>
    <t>DVD</t>
  </si>
  <si>
    <t>interní vypalovací DVD mechanika, zápis na DVD +/-/RW/DL</t>
  </si>
  <si>
    <t>Zdroj</t>
  </si>
  <si>
    <t>min 500W, aktivní PFC, certifikace 80PLUS BRONZE (nebo lepší), konektory 24pin pro napájení základní desky, 4+4pin pro CPU, 2x PCI-E (6+2pin)</t>
  </si>
  <si>
    <t>64bitový profesionální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</si>
  <si>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Příslušenství</t>
  </si>
  <si>
    <t>1x HDMI kabel (2m) a USB klávesnice + myš součástí dodávky</t>
  </si>
  <si>
    <t>Další</t>
  </si>
  <si>
    <t>Nezaplombovaná case - oprávněným zaměstnancům zadavatele musí být i v záruční době umožněno otevření skříně počítače a instalace dalších komponent PC.</t>
  </si>
  <si>
    <t>Záruka</t>
  </si>
  <si>
    <t>2 roky</t>
  </si>
  <si>
    <t>Velikost displeje</t>
  </si>
  <si>
    <t>min. 31,5", poměr stran 16:9</t>
  </si>
  <si>
    <t>tenký rámeček (boky)</t>
  </si>
  <si>
    <t>rozlišení</t>
  </si>
  <si>
    <t>min. 2560x1440</t>
  </si>
  <si>
    <t>Obnovovací frekvence</t>
  </si>
  <si>
    <t>75Hz (nebo vyšší)</t>
  </si>
  <si>
    <t>Vlastnosti obrazovky</t>
  </si>
  <si>
    <t>flicker reduction &amp; blue light reduction (udáváno výrobcem)</t>
  </si>
  <si>
    <t>Vstupy</t>
  </si>
  <si>
    <t>D-SUB + HDMI, nebo HDMI + druhý digitální vstup (HDMI / DP)</t>
  </si>
  <si>
    <t>VESA</t>
  </si>
  <si>
    <t>umožňuje montáž VESA držáku, 75x75 nebo 100x100</t>
  </si>
  <si>
    <t>2m HDMI kabel součástí dodávky</t>
  </si>
  <si>
    <t>Notebook s plnohodnotnou numerickou klávesnicí</t>
  </si>
  <si>
    <t>Úhlopříčka displeje, typ</t>
  </si>
  <si>
    <t>15,6", IPS</t>
  </si>
  <si>
    <t>Rozlišení displeje</t>
  </si>
  <si>
    <t>1920 x 1080 (Full HD)</t>
  </si>
  <si>
    <t>Povrch displeje</t>
  </si>
  <si>
    <t>Antireflexní</t>
  </si>
  <si>
    <t>Procesor:</t>
  </si>
  <si>
    <t>CPU x86-64 kompatibilní, PassMark CPU Mark min. 15800  dle www.cpubenchmark.net, celková průměrná hodnota bodů ze všech měření dle www.cpubenchmark.net. Doporučujeme hodnotu doložit screenshotem s datumem pořízení.</t>
  </si>
  <si>
    <t xml:space="preserve">16 GB RAM </t>
  </si>
  <si>
    <t>Disk</t>
  </si>
  <si>
    <t>Min. SSD 512GB NVMe</t>
  </si>
  <si>
    <t>Webova kamera</t>
  </si>
  <si>
    <t>Ano, vestavěná</t>
  </si>
  <si>
    <t>HDMI integrovaný</t>
  </si>
  <si>
    <t>Síťová konektivita</t>
  </si>
  <si>
    <t>RJ-45, možno řešit redukcí</t>
  </si>
  <si>
    <t>Bezdrátová konektivita</t>
  </si>
  <si>
    <t>WiFi, BT</t>
  </si>
  <si>
    <t>Ano min. 3 x, z toho alespoň 1 x USB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</si>
  <si>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</si>
  <si>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</si>
  <si>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 výdrž</t>
  </si>
  <si>
    <t>kapacita min. 41 Wh</t>
  </si>
  <si>
    <t>Zdroj (napájecí adaptér)</t>
  </si>
  <si>
    <t>Součástí balení</t>
  </si>
  <si>
    <t>Maximálně 1, 85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</si>
</sst>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Kč&quot;;[Red]\-#,##0.00\ &quot;Kč&quot;"/>
    <numFmt numFmtId="44" formatCode="_-* #,##0.00\ &quot;Kč&quot;_-;\-* #,##0.00\ &quot;Kč&quot;_-;_-* &quot;-&quot;??\ &quot;Kč&quot;_-;_-@_-"/>
    <numFmt numFmtId="164" formatCode="#,##0.00\ &quot;Kč&quot;"/>
    <numFmt numFmtId="165" formatCode="_-* #,##0.00\ [$Kč-405]_-;\-* #,##0.00\ [$Kč-405]_-;_-* &quot;-&quot;??\ [$Kč-405]_-;_-@_-"/>
  </numFmts>
  <fonts count="8">
    <font>
      <sz val="11"/>
      <color rgb="FF000000"/>
      <name val="Calibri"/>
      <family val="2"/>
    </font>
    <font>
      <sz val="10"/>
      <name val="Arial"/>
      <family val="2"/>
    </font>
    <font>
      <b/>
      <sz val="10"/>
      <color rgb="FF000000"/>
      <name val="Arial"/>
      <family val="2"/>
    </font>
    <font>
      <b/>
      <sz val="11"/>
      <color rgb="FF000000"/>
      <name val="Calibri"/>
      <family val="2"/>
    </font>
    <font>
      <u val="single"/>
      <sz val="11"/>
      <color rgb="FF0563C1"/>
      <name val="Calibri"/>
      <family val="2"/>
    </font>
    <font>
      <sz val="10"/>
      <color rgb="FF000000"/>
      <name val="Arial"/>
      <family val="2"/>
    </font>
    <font>
      <b/>
      <sz val="10"/>
      <color rgb="FFFF0000"/>
      <name val="Arial"/>
      <family val="2"/>
    </font>
    <font>
      <i/>
      <sz val="10"/>
      <color rgb="FF000000"/>
      <name val="Arial"/>
      <family val="2"/>
    </font>
  </fonts>
  <fills count="9">
    <fill>
      <patternFill/>
    </fill>
    <fill>
      <patternFill patternType="gray125"/>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
      <patternFill patternType="solid">
        <fgColor rgb="FFFFCC99"/>
        <bgColor indexed="64"/>
      </patternFill>
    </fill>
  </fills>
  <borders count="36">
    <border>
      <left/>
      <right/>
      <top/>
      <bottom/>
      <diagonal/>
    </border>
    <border>
      <left style="thin"/>
      <right style="thin"/>
      <top style="thin"/>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thin"/>
      <right style="thin"/>
      <top style="thin"/>
      <bottom/>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top style="medium"/>
      <bottom/>
    </border>
    <border>
      <left/>
      <right style="medium"/>
      <top style="medium"/>
      <bottom/>
    </border>
    <border>
      <left style="medium"/>
      <right style="medium"/>
      <top/>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
      <left/>
      <right/>
      <top/>
      <bottom style="medium"/>
    </border>
    <border>
      <left style="thin"/>
      <right style="medium"/>
      <top style="thin"/>
      <bottom style="thin"/>
    </border>
    <border>
      <left style="medium"/>
      <right/>
      <top style="thin"/>
      <bottom style="thin"/>
    </border>
    <border>
      <left style="thin"/>
      <right/>
      <top style="thin"/>
      <bottom style="thin"/>
    </border>
    <border>
      <left/>
      <right style="thin"/>
      <top style="thin"/>
      <bottom style="thin"/>
    </border>
    <border>
      <left style="medium"/>
      <right style="thin"/>
      <top style="thin"/>
      <bottom style="thin"/>
    </border>
    <border>
      <left style="thin"/>
      <right style="thin"/>
      <top style="thin"/>
      <bottom style="medium"/>
    </border>
    <border>
      <left style="thin"/>
      <right style="medium"/>
      <top style="thin"/>
      <bottom/>
    </border>
    <border>
      <left style="thin"/>
      <right style="thin"/>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Border="0" applyProtection="0">
      <alignment/>
    </xf>
    <xf numFmtId="44" fontId="0" fillId="0" borderId="0" applyFont="0" applyFill="0" applyBorder="0" applyAlignment="0" applyProtection="0"/>
  </cellStyleXfs>
  <cellXfs count="139">
    <xf numFmtId="0" fontId="0" fillId="0" borderId="0" xfId="0"/>
    <xf numFmtId="0" fontId="4" fillId="0" borderId="0" xfId="20">
      <alignmen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6" xfId="0" applyFont="1" applyFill="1" applyBorder="1" applyAlignment="1">
      <alignment horizontal="center" wrapText="1"/>
    </xf>
    <xf numFmtId="0" fontId="2" fillId="0" borderId="0" xfId="0" applyFont="1" applyBorder="1" applyAlignment="1">
      <alignment horizontal="center"/>
    </xf>
    <xf numFmtId="164" fontId="3" fillId="0" borderId="3" xfId="0" applyNumberFormat="1" applyFont="1" applyBorder="1" applyAlignment="1">
      <alignment horizontal="center" wrapText="1"/>
    </xf>
    <xf numFmtId="164" fontId="2" fillId="0" borderId="7" xfId="0" applyNumberFormat="1" applyFont="1" applyBorder="1" applyAlignment="1">
      <alignment horizontal="center"/>
    </xf>
    <xf numFmtId="164" fontId="3" fillId="0" borderId="1" xfId="0" applyNumberFormat="1" applyFont="1" applyBorder="1" applyAlignment="1">
      <alignment horizontal="center" wrapText="1"/>
    </xf>
    <xf numFmtId="0" fontId="3" fillId="3" borderId="8" xfId="0" applyFont="1" applyFill="1" applyBorder="1" applyAlignment="1">
      <alignment wrapText="1"/>
    </xf>
    <xf numFmtId="8" fontId="3" fillId="3" borderId="9" xfId="0" applyNumberFormat="1" applyFont="1" applyFill="1" applyBorder="1" applyAlignment="1">
      <alignment horizontal="center" wrapText="1"/>
    </xf>
    <xf numFmtId="0" fontId="3" fillId="4" borderId="10" xfId="0" applyFont="1" applyFill="1" applyBorder="1" applyAlignment="1">
      <alignment wrapText="1"/>
    </xf>
    <xf numFmtId="164" fontId="3" fillId="4" borderId="11" xfId="0" applyNumberFormat="1" applyFont="1" applyFill="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xf>
    <xf numFmtId="164" fontId="3" fillId="0" borderId="0" xfId="0" applyNumberFormat="1" applyFont="1" applyBorder="1" applyAlignment="1">
      <alignment horizontal="center" wrapText="1"/>
    </xf>
    <xf numFmtId="0" fontId="2" fillId="0" borderId="0" xfId="0" applyFont="1" applyBorder="1" applyAlignment="1">
      <alignment horizontal="center"/>
    </xf>
    <xf numFmtId="0" fontId="3" fillId="0" borderId="0" xfId="0" applyFont="1" applyBorder="1" applyAlignment="1">
      <alignment horizontal="center"/>
    </xf>
    <xf numFmtId="0" fontId="2" fillId="0" borderId="1" xfId="0" applyFont="1" applyFill="1" applyBorder="1" applyAlignment="1">
      <alignment horizontal="left"/>
    </xf>
    <xf numFmtId="0" fontId="2" fillId="5" borderId="12" xfId="0" applyFont="1" applyFill="1" applyBorder="1" applyAlignment="1">
      <alignment horizontal="center"/>
    </xf>
    <xf numFmtId="0" fontId="2" fillId="2" borderId="1" xfId="0" applyFont="1" applyFill="1" applyBorder="1" applyAlignment="1">
      <alignment horizontal="center"/>
    </xf>
    <xf numFmtId="0" fontId="2" fillId="2" borderId="13" xfId="0" applyFont="1" applyFill="1" applyBorder="1" applyAlignment="1">
      <alignment horizontal="center"/>
    </xf>
    <xf numFmtId="0" fontId="2" fillId="6" borderId="14" xfId="0" applyFont="1" applyFill="1" applyBorder="1" applyAlignment="1">
      <alignment horizontal="center" vertical="center"/>
    </xf>
    <xf numFmtId="0" fontId="2" fillId="6" borderId="14" xfId="0" applyFont="1" applyFill="1" applyBorder="1" applyAlignment="1">
      <alignment horizontal="left"/>
    </xf>
    <xf numFmtId="0" fontId="2" fillId="6" borderId="15" xfId="0" applyFont="1" applyFill="1" applyBorder="1" applyAlignment="1">
      <alignment vertical="top" wrapText="1"/>
    </xf>
    <xf numFmtId="0" fontId="5" fillId="7" borderId="16" xfId="0" applyFont="1" applyFill="1" applyBorder="1" applyAlignment="1">
      <alignment horizontal="center" vertical="top" wrapText="1"/>
    </xf>
    <xf numFmtId="0" fontId="2" fillId="6" borderId="14" xfId="0" applyFont="1" applyFill="1" applyBorder="1" applyAlignment="1">
      <alignment horizontal="center" vertical="center" wrapText="1"/>
    </xf>
    <xf numFmtId="0" fontId="2" fillId="8" borderId="14" xfId="0" applyFont="1" applyFill="1" applyBorder="1" applyAlignment="1">
      <alignment horizontal="left" vertical="top" wrapText="1"/>
    </xf>
    <xf numFmtId="0" fontId="2" fillId="6" borderId="14" xfId="0" applyFont="1" applyFill="1" applyBorder="1" applyAlignment="1">
      <alignment horizontal="left" vertical="top" wrapText="1"/>
    </xf>
    <xf numFmtId="0" fontId="5" fillId="6" borderId="17" xfId="0" applyFont="1" applyFill="1" applyBorder="1" applyAlignment="1">
      <alignment vertical="top" wrapText="1"/>
    </xf>
    <xf numFmtId="0" fontId="2" fillId="6" borderId="14" xfId="0" applyFont="1" applyFill="1" applyBorder="1" applyAlignment="1">
      <alignment horizontal="center" vertical="top" wrapText="1"/>
    </xf>
    <xf numFmtId="0" fontId="6" fillId="6" borderId="17" xfId="0" applyFont="1" applyFill="1" applyBorder="1" applyAlignment="1">
      <alignment vertical="top" wrapText="1"/>
    </xf>
    <xf numFmtId="0" fontId="7" fillId="7" borderId="14" xfId="0" applyFont="1" applyFill="1" applyBorder="1" applyAlignment="1">
      <alignment horizontal="center" vertical="top" wrapText="1"/>
    </xf>
    <xf numFmtId="0" fontId="2" fillId="6" borderId="16" xfId="0" applyFont="1" applyFill="1" applyBorder="1" applyAlignment="1">
      <alignment horizontal="left" vertical="top" wrapText="1"/>
    </xf>
    <xf numFmtId="0" fontId="5" fillId="6" borderId="15" xfId="0" applyFont="1" applyFill="1" applyBorder="1" applyAlignment="1">
      <alignment vertical="top" wrapText="1"/>
    </xf>
    <xf numFmtId="0" fontId="5" fillId="6" borderId="14" xfId="0" applyFont="1" applyFill="1" applyBorder="1" applyAlignment="1">
      <alignment vertical="top" wrapText="1"/>
    </xf>
    <xf numFmtId="49" fontId="5" fillId="6" borderId="14" xfId="0" applyNumberFormat="1" applyFont="1" applyFill="1" applyBorder="1" applyAlignment="1" applyProtection="1">
      <alignment horizontal="left" vertical="top" wrapText="1"/>
      <protection/>
    </xf>
    <xf numFmtId="0" fontId="7" fillId="7" borderId="18" xfId="0" applyFont="1" applyFill="1" applyBorder="1" applyAlignment="1">
      <alignment horizontal="center" vertical="top" wrapText="1"/>
    </xf>
    <xf numFmtId="0" fontId="7" fillId="7" borderId="16" xfId="0" applyFont="1" applyFill="1" applyBorder="1" applyAlignment="1">
      <alignment horizontal="center" vertical="top" wrapText="1"/>
    </xf>
    <xf numFmtId="0" fontId="5" fillId="6" borderId="15" xfId="0" applyFont="1" applyFill="1" applyBorder="1" applyAlignment="1">
      <alignment horizontal="left" vertical="top" wrapText="1"/>
    </xf>
    <xf numFmtId="0" fontId="1" fillId="6" borderId="15" xfId="0" applyFont="1" applyFill="1" applyBorder="1" applyAlignment="1">
      <alignment horizontal="left" vertical="top" wrapText="1"/>
    </xf>
    <xf numFmtId="0" fontId="4" fillId="7" borderId="19" xfId="20" applyFill="1" applyBorder="1" applyAlignment="1" applyProtection="1">
      <alignment horizontal="center" vertical="top" wrapText="1"/>
      <protection/>
    </xf>
    <xf numFmtId="0" fontId="4" fillId="7" borderId="20" xfId="20" applyFill="1" applyBorder="1" applyAlignment="1" applyProtection="1">
      <alignment horizontal="center" vertical="top" wrapText="1"/>
      <protection/>
    </xf>
    <xf numFmtId="0" fontId="5" fillId="6" borderId="21" xfId="0" applyFont="1" applyFill="1" applyBorder="1" applyAlignment="1">
      <alignment horizontal="left" vertical="top" wrapText="1"/>
    </xf>
    <xf numFmtId="0" fontId="1" fillId="6" borderId="21" xfId="0" applyFont="1" applyFill="1" applyBorder="1" applyAlignment="1">
      <alignment horizontal="left" vertical="top" wrapText="1"/>
    </xf>
    <xf numFmtId="0" fontId="4" fillId="7" borderId="22" xfId="20" applyFill="1" applyBorder="1" applyAlignment="1" applyProtection="1">
      <alignment horizontal="center" vertical="top" wrapText="1"/>
      <protection/>
    </xf>
    <xf numFmtId="0" fontId="4" fillId="7" borderId="23" xfId="20" applyFill="1" applyBorder="1" applyAlignment="1" applyProtection="1">
      <alignment horizontal="center" vertical="top" wrapText="1"/>
      <protection/>
    </xf>
    <xf numFmtId="0" fontId="5" fillId="6" borderId="17" xfId="0" applyFont="1" applyFill="1" applyBorder="1" applyAlignment="1">
      <alignment horizontal="left" vertical="top" wrapText="1"/>
    </xf>
    <xf numFmtId="0" fontId="1" fillId="6" borderId="17" xfId="0" applyFont="1" applyFill="1" applyBorder="1" applyAlignment="1">
      <alignment horizontal="left" vertical="top" wrapText="1"/>
    </xf>
    <xf numFmtId="0" fontId="4" fillId="7" borderId="24" xfId="20" applyFill="1" applyBorder="1" applyAlignment="1" applyProtection="1">
      <alignment horizontal="center" vertical="top" wrapText="1"/>
      <protection/>
    </xf>
    <xf numFmtId="0" fontId="4" fillId="7" borderId="25" xfId="20" applyFill="1" applyBorder="1" applyAlignment="1" applyProtection="1">
      <alignment horizontal="center" vertical="top" wrapText="1"/>
      <protection/>
    </xf>
    <xf numFmtId="0" fontId="1" fillId="6" borderId="14" xfId="0" applyFont="1" applyFill="1" applyBorder="1" applyAlignment="1">
      <alignment horizontal="left" vertical="top" wrapText="1"/>
    </xf>
    <xf numFmtId="0" fontId="5" fillId="7" borderId="14" xfId="0" applyFont="1" applyFill="1" applyBorder="1" applyAlignment="1">
      <alignment horizontal="center" vertical="top" wrapText="1"/>
    </xf>
    <xf numFmtId="0" fontId="2" fillId="8" borderId="17" xfId="0" applyFont="1" applyFill="1" applyBorder="1" applyAlignment="1">
      <alignment vertical="top" wrapText="1"/>
    </xf>
    <xf numFmtId="0" fontId="2" fillId="8" borderId="21" xfId="0" applyFont="1" applyFill="1" applyBorder="1" applyAlignment="1">
      <alignment vertical="top" wrapText="1"/>
    </xf>
    <xf numFmtId="0" fontId="7" fillId="7" borderId="14" xfId="0" applyFont="1" applyFill="1" applyBorder="1" applyAlignment="1">
      <alignment horizontal="center" vertical="top" wrapText="1"/>
    </xf>
    <xf numFmtId="0" fontId="2" fillId="8" borderId="14" xfId="0" applyFont="1" applyFill="1" applyBorder="1" applyAlignment="1">
      <alignment horizontal="left" vertical="top" wrapText="1"/>
    </xf>
    <xf numFmtId="0" fontId="5" fillId="8" borderId="17" xfId="0" applyFont="1" applyFill="1" applyBorder="1" applyAlignment="1">
      <alignment vertical="top" wrapText="1"/>
    </xf>
    <xf numFmtId="0" fontId="2" fillId="8" borderId="15" xfId="0" applyFont="1" applyFill="1" applyBorder="1" applyAlignment="1">
      <alignment horizontal="left" vertical="top" wrapText="1"/>
    </xf>
    <xf numFmtId="0" fontId="5" fillId="7" borderId="14" xfId="0" applyFont="1" applyFill="1" applyBorder="1" applyAlignment="1">
      <alignment horizontal="center" vertical="top" wrapText="1"/>
    </xf>
    <xf numFmtId="0" fontId="5" fillId="8" borderId="14" xfId="0" applyFont="1" applyFill="1" applyBorder="1" applyAlignment="1">
      <alignment horizontal="left" vertical="top" wrapText="1"/>
    </xf>
    <xf numFmtId="0" fontId="5" fillId="8" borderId="26" xfId="0" applyFont="1" applyFill="1" applyBorder="1" applyAlignment="1">
      <alignment vertical="top" wrapText="1"/>
    </xf>
    <xf numFmtId="0" fontId="5" fillId="8" borderId="14" xfId="0" applyFont="1" applyFill="1" applyBorder="1" applyAlignment="1">
      <alignment vertical="top" wrapText="1"/>
    </xf>
    <xf numFmtId="0" fontId="5" fillId="8" borderId="0" xfId="0" applyFont="1" applyFill="1" applyBorder="1" applyAlignment="1">
      <alignment vertical="top" wrapText="1"/>
    </xf>
    <xf numFmtId="0" fontId="7" fillId="7" borderId="18" xfId="0" applyFont="1" applyFill="1" applyBorder="1" applyAlignment="1">
      <alignment horizontal="center" vertical="top" wrapText="1"/>
    </xf>
    <xf numFmtId="0" fontId="7" fillId="7" borderId="16" xfId="0" applyFont="1" applyFill="1" applyBorder="1" applyAlignment="1">
      <alignment horizontal="center" vertical="top" wrapText="1"/>
    </xf>
    <xf numFmtId="0" fontId="5" fillId="8" borderId="27" xfId="0" applyFont="1" applyFill="1" applyBorder="1" applyAlignment="1">
      <alignment vertical="top" wrapText="1"/>
    </xf>
    <xf numFmtId="0" fontId="6" fillId="6" borderId="21" xfId="0" applyFont="1" applyFill="1" applyBorder="1" applyAlignment="1">
      <alignment vertical="top" wrapText="1"/>
    </xf>
    <xf numFmtId="0" fontId="2" fillId="6" borderId="26" xfId="0" applyFont="1" applyFill="1" applyBorder="1" applyAlignment="1">
      <alignment horizontal="left" vertical="top" wrapText="1"/>
    </xf>
    <xf numFmtId="0" fontId="5" fillId="6" borderId="15" xfId="0" applyFont="1" applyFill="1" applyBorder="1" applyAlignment="1">
      <alignment vertical="top" wrapText="1"/>
    </xf>
    <xf numFmtId="49" fontId="5" fillId="6" borderId="14" xfId="0" applyNumberFormat="1" applyFont="1" applyFill="1" applyBorder="1" applyAlignment="1" applyProtection="1">
      <alignment vertical="top" wrapText="1"/>
      <protection/>
    </xf>
    <xf numFmtId="49" fontId="5" fillId="6" borderId="17" xfId="0" applyNumberFormat="1" applyFont="1" applyFill="1" applyBorder="1" applyAlignment="1" applyProtection="1">
      <alignment vertical="top" wrapText="1"/>
      <protection/>
    </xf>
    <xf numFmtId="0" fontId="5" fillId="6" borderId="21" xfId="0" applyFont="1" applyFill="1" applyBorder="1" applyAlignment="1">
      <alignment vertical="top" wrapText="1"/>
    </xf>
    <xf numFmtId="49" fontId="5" fillId="6" borderId="21" xfId="0" applyNumberFormat="1" applyFont="1" applyFill="1" applyBorder="1" applyAlignment="1" applyProtection="1">
      <alignment vertical="top" wrapText="1"/>
      <protection/>
    </xf>
    <xf numFmtId="0" fontId="7" fillId="7" borderId="19" xfId="0" applyFont="1" applyFill="1" applyBorder="1" applyAlignment="1">
      <alignment horizontal="center" vertical="top" wrapText="1"/>
    </xf>
    <xf numFmtId="0" fontId="7" fillId="7" borderId="20" xfId="0" applyFont="1" applyFill="1" applyBorder="1" applyAlignment="1">
      <alignment horizontal="center" vertical="top" wrapText="1"/>
    </xf>
    <xf numFmtId="0" fontId="5" fillId="6" borderId="19" xfId="0" applyFont="1" applyFill="1" applyBorder="1" applyAlignment="1">
      <alignment vertical="top" wrapText="1"/>
    </xf>
    <xf numFmtId="0" fontId="5" fillId="6" borderId="28" xfId="0" applyFont="1" applyFill="1" applyBorder="1" applyAlignment="1">
      <alignment horizontal="left" vertical="top" wrapText="1"/>
    </xf>
    <xf numFmtId="0" fontId="5" fillId="6" borderId="29" xfId="0" applyFont="1" applyFill="1" applyBorder="1" applyAlignment="1">
      <alignment vertical="top" wrapText="1"/>
    </xf>
    <xf numFmtId="49" fontId="5" fillId="6" borderId="24" xfId="0" applyNumberFormat="1" applyFont="1" applyFill="1" applyBorder="1" applyAlignment="1" applyProtection="1">
      <alignment vertical="top" wrapText="1"/>
      <protection/>
    </xf>
    <xf numFmtId="0" fontId="7" fillId="7" borderId="30" xfId="0" applyFont="1" applyFill="1" applyBorder="1" applyAlignment="1">
      <alignment horizontal="center" vertical="top" wrapText="1"/>
    </xf>
    <xf numFmtId="0" fontId="7" fillId="7" borderId="31" xfId="0" applyFont="1" applyFill="1" applyBorder="1" applyAlignment="1">
      <alignment horizontal="center" vertical="top" wrapText="1"/>
    </xf>
    <xf numFmtId="0" fontId="7" fillId="7" borderId="24" xfId="0" applyFont="1" applyFill="1" applyBorder="1" applyAlignment="1">
      <alignment horizontal="center" vertical="top" wrapText="1"/>
    </xf>
    <xf numFmtId="0" fontId="7" fillId="7" borderId="25" xfId="0" applyFont="1" applyFill="1" applyBorder="1" applyAlignment="1">
      <alignment horizontal="center" vertical="top" wrapText="1"/>
    </xf>
    <xf numFmtId="0" fontId="5" fillId="6" borderId="25" xfId="0" applyFont="1" applyFill="1" applyBorder="1" applyAlignment="1">
      <alignment vertical="top" wrapText="1"/>
    </xf>
    <xf numFmtId="0" fontId="1" fillId="6" borderId="17" xfId="0" applyFont="1" applyFill="1" applyBorder="1" applyAlignment="1">
      <alignment vertical="top" wrapText="1"/>
    </xf>
    <xf numFmtId="0" fontId="5" fillId="6" borderId="15" xfId="0" applyFont="1" applyFill="1" applyBorder="1" applyAlignment="1">
      <alignment horizontal="left" vertical="top" wrapText="1"/>
    </xf>
    <xf numFmtId="0" fontId="1" fillId="6" borderId="15" xfId="0" applyFont="1" applyFill="1" applyBorder="1" applyAlignment="1">
      <alignment vertical="top" wrapText="1"/>
    </xf>
    <xf numFmtId="0" fontId="5" fillId="6" borderId="15" xfId="0" applyFont="1" applyFill="1" applyBorder="1" applyAlignment="1">
      <alignment horizontal="center" vertical="top" wrapText="1"/>
    </xf>
    <xf numFmtId="0" fontId="5" fillId="6" borderId="21" xfId="0" applyFont="1" applyFill="1" applyBorder="1" applyAlignment="1">
      <alignment horizontal="center" vertical="top" wrapText="1"/>
    </xf>
    <xf numFmtId="0" fontId="5" fillId="6" borderId="17" xfId="0" applyFont="1" applyFill="1" applyBorder="1" applyAlignment="1">
      <alignment horizontal="center" vertical="top" wrapText="1"/>
    </xf>
    <xf numFmtId="0" fontId="2" fillId="8" borderId="14" xfId="0" applyFont="1" applyFill="1" applyBorder="1" applyAlignment="1">
      <alignment horizontal="center" vertical="top" wrapText="1"/>
    </xf>
    <xf numFmtId="164" fontId="2" fillId="0" borderId="17" xfId="0" applyNumberFormat="1" applyFont="1" applyBorder="1" applyAlignment="1">
      <alignment horizontal="center"/>
    </xf>
    <xf numFmtId="0" fontId="2" fillId="0" borderId="8" xfId="0" applyFont="1" applyBorder="1" applyAlignment="1">
      <alignment horizontal="center"/>
    </xf>
    <xf numFmtId="164" fontId="2" fillId="0" borderId="9" xfId="0" applyNumberFormat="1" applyFont="1" applyBorder="1" applyAlignment="1">
      <alignment horizontal="center"/>
    </xf>
    <xf numFmtId="0" fontId="2" fillId="0" borderId="32" xfId="0" applyFont="1" applyBorder="1" applyAlignment="1">
      <alignment horizontal="center"/>
    </xf>
    <xf numFmtId="164" fontId="2" fillId="0" borderId="28" xfId="0" applyNumberFormat="1" applyFont="1" applyBorder="1" applyAlignment="1">
      <alignment horizontal="center"/>
    </xf>
    <xf numFmtId="0" fontId="2" fillId="0" borderId="10" xfId="0" applyFont="1" applyBorder="1" applyAlignment="1">
      <alignment horizontal="center"/>
    </xf>
    <xf numFmtId="0" fontId="2" fillId="0" borderId="33" xfId="0" applyFont="1" applyBorder="1" applyAlignment="1">
      <alignment horizontal="center"/>
    </xf>
    <xf numFmtId="164" fontId="3" fillId="0" borderId="33" xfId="0" applyNumberFormat="1" applyFont="1" applyBorder="1" applyAlignment="1">
      <alignment horizontal="center" wrapText="1"/>
    </xf>
    <xf numFmtId="164" fontId="2" fillId="0" borderId="11" xfId="0" applyNumberFormat="1" applyFont="1" applyBorder="1" applyAlignment="1">
      <alignment horizontal="center"/>
    </xf>
    <xf numFmtId="164" fontId="2" fillId="0" borderId="34" xfId="0" applyNumberFormat="1" applyFont="1" applyBorder="1" applyAlignment="1">
      <alignment horizontal="center"/>
    </xf>
    <xf numFmtId="0" fontId="2" fillId="0" borderId="33" xfId="0" applyFont="1" applyFill="1" applyBorder="1" applyAlignment="1">
      <alignment horizontal="left"/>
    </xf>
    <xf numFmtId="165" fontId="2" fillId="0" borderId="3" xfId="0" applyNumberFormat="1" applyFont="1" applyBorder="1" applyAlignment="1">
      <alignment horizontal="center" wrapText="1"/>
    </xf>
    <xf numFmtId="165" fontId="2" fillId="0" borderId="1" xfId="0" applyNumberFormat="1" applyFont="1" applyBorder="1" applyAlignment="1">
      <alignment horizontal="center" wrapText="1"/>
    </xf>
    <xf numFmtId="0" fontId="2" fillId="0" borderId="35" xfId="0" applyFont="1" applyBorder="1" applyAlignment="1">
      <alignment horizontal="left"/>
    </xf>
    <xf numFmtId="0" fontId="2" fillId="0" borderId="35" xfId="0" applyFont="1" applyBorder="1" applyAlignment="1">
      <alignment horizontal="center"/>
    </xf>
    <xf numFmtId="165" fontId="2" fillId="0" borderId="35" xfId="0" applyNumberFormat="1" applyFont="1" applyBorder="1" applyAlignment="1">
      <alignment horizontal="center" wrapText="1"/>
    </xf>
    <xf numFmtId="0" fontId="2" fillId="5" borderId="15"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6" borderId="14" xfId="0" applyFont="1" applyFill="1" applyBorder="1" applyAlignment="1">
      <alignment horizontal="center"/>
    </xf>
    <xf numFmtId="165" fontId="5" fillId="7" borderId="16" xfId="21" applyNumberFormat="1" applyFont="1" applyFill="1" applyBorder="1" applyAlignment="1">
      <alignment horizontal="center" vertical="top" wrapText="1"/>
    </xf>
    <xf numFmtId="0" fontId="2" fillId="6" borderId="14" xfId="0" applyFont="1" applyFill="1" applyBorder="1" applyAlignment="1">
      <alignment vertical="top" wrapText="1"/>
    </xf>
    <xf numFmtId="0" fontId="2" fillId="6" borderId="16" xfId="0" applyFont="1" applyFill="1" applyBorder="1" applyAlignment="1">
      <alignment horizontal="left" vertical="top" wrapText="1"/>
    </xf>
    <xf numFmtId="0" fontId="5" fillId="6" borderId="16" xfId="0" applyFont="1" applyFill="1" applyBorder="1" applyAlignment="1">
      <alignment vertical="top" wrapText="1"/>
    </xf>
    <xf numFmtId="0" fontId="5" fillId="7" borderId="18" xfId="0" applyFont="1" applyFill="1" applyBorder="1" applyAlignment="1">
      <alignment horizontal="center" vertical="top" wrapText="1"/>
    </xf>
    <xf numFmtId="0" fontId="4" fillId="7" borderId="14" xfId="20" applyFill="1" applyBorder="1" applyAlignment="1" applyProtection="1">
      <alignment horizontal="center" vertical="top" wrapText="1"/>
      <protection/>
    </xf>
    <xf numFmtId="0" fontId="4" fillId="7" borderId="18" xfId="20" applyFill="1" applyBorder="1" applyAlignment="1" applyProtection="1">
      <alignment horizontal="center" vertical="top" wrapText="1"/>
      <protection/>
    </xf>
    <xf numFmtId="0" fontId="5" fillId="6" borderId="14" xfId="0" applyFont="1" applyFill="1" applyBorder="1" applyAlignment="1">
      <alignment vertical="center" wrapText="1"/>
    </xf>
    <xf numFmtId="0" fontId="2" fillId="6" borderId="18"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left" vertical="top" wrapText="1"/>
    </xf>
    <xf numFmtId="0" fontId="2" fillId="6" borderId="15" xfId="0" applyFont="1" applyFill="1" applyBorder="1" applyAlignment="1">
      <alignment horizontal="left" vertical="top" wrapText="1"/>
    </xf>
    <xf numFmtId="0" fontId="5" fillId="7" borderId="18" xfId="0" applyFont="1" applyFill="1" applyBorder="1" applyAlignment="1">
      <alignment horizontal="center" vertical="top" wrapText="1"/>
    </xf>
    <xf numFmtId="0" fontId="5" fillId="7" borderId="16" xfId="0" applyFont="1" applyFill="1" applyBorder="1" applyAlignment="1">
      <alignment horizontal="center" vertical="top" wrapText="1"/>
    </xf>
    <xf numFmtId="0" fontId="5" fillId="6" borderId="22" xfId="0" applyFont="1" applyFill="1" applyBorder="1" applyAlignment="1">
      <alignment vertical="top" wrapText="1"/>
    </xf>
    <xf numFmtId="0" fontId="4" fillId="7" borderId="18" xfId="20" applyFill="1" applyBorder="1" applyAlignment="1" applyProtection="1">
      <alignment horizontal="center" vertical="top" wrapText="1"/>
      <protection/>
    </xf>
    <xf numFmtId="0" fontId="4" fillId="7" borderId="16" xfId="20" applyFill="1" applyBorder="1" applyAlignment="1" applyProtection="1">
      <alignment horizontal="center" vertical="top" wrapText="1"/>
      <protection/>
    </xf>
    <xf numFmtId="0" fontId="5" fillId="6" borderId="24"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67"/>
  <sheetViews>
    <sheetView tabSelected="1" workbookViewId="0" topLeftCell="A132">
      <selection activeCell="B147" sqref="B147:C147"/>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24" t="s">
        <v>0</v>
      </c>
      <c r="B5" s="24"/>
      <c r="C5" s="24"/>
      <c r="D5" s="24"/>
      <c r="E5" s="24"/>
    </row>
    <row r="6" spans="1:5" ht="15">
      <c r="A6" s="25"/>
      <c r="B6" s="25"/>
      <c r="C6" s="25"/>
      <c r="D6" s="25"/>
      <c r="E6" s="25"/>
    </row>
    <row r="7" ht="15.75" thickBot="1"/>
    <row r="8" spans="1:5" ht="27" thickBot="1">
      <c r="A8" s="10" t="s">
        <v>1</v>
      </c>
      <c r="B8" s="11" t="s">
        <v>2</v>
      </c>
      <c r="C8" s="11" t="s">
        <v>3</v>
      </c>
      <c r="D8" s="11" t="s">
        <v>4</v>
      </c>
      <c r="E8" s="12" t="s">
        <v>5</v>
      </c>
    </row>
    <row r="9" spans="1:5" ht="15">
      <c r="A9" s="7" t="s">
        <v>8</v>
      </c>
      <c r="B9" s="8" t="s">
        <v>14</v>
      </c>
      <c r="C9" s="9">
        <v>1</v>
      </c>
      <c r="D9" s="14">
        <v>850</v>
      </c>
      <c r="E9" s="15">
        <f>C9*D9</f>
        <v>850</v>
      </c>
    </row>
    <row r="10" spans="1:5" ht="15">
      <c r="A10" s="103" t="s">
        <v>10</v>
      </c>
      <c r="B10" s="6" t="s">
        <v>15</v>
      </c>
      <c r="C10" s="5">
        <v>1</v>
      </c>
      <c r="D10" s="16">
        <v>1950</v>
      </c>
      <c r="E10" s="109">
        <f>D10*C10</f>
        <v>1950</v>
      </c>
    </row>
    <row r="11" spans="1:5" ht="15">
      <c r="A11" s="103" t="s">
        <v>11</v>
      </c>
      <c r="B11" s="6" t="s">
        <v>16</v>
      </c>
      <c r="C11" s="5">
        <v>1</v>
      </c>
      <c r="D11" s="16">
        <v>24793</v>
      </c>
      <c r="E11" s="109">
        <f>D11*C11</f>
        <v>24793</v>
      </c>
    </row>
    <row r="12" spans="1:5" ht="15">
      <c r="A12" s="103" t="s">
        <v>12</v>
      </c>
      <c r="B12" s="26" t="s">
        <v>17</v>
      </c>
      <c r="C12" s="5">
        <v>3</v>
      </c>
      <c r="D12" s="16">
        <v>350</v>
      </c>
      <c r="E12" s="109">
        <f>D12*C12</f>
        <v>1050</v>
      </c>
    </row>
    <row r="13" spans="1:5" ht="15.75" thickBot="1">
      <c r="A13" s="105" t="s">
        <v>13</v>
      </c>
      <c r="B13" s="110" t="s">
        <v>18</v>
      </c>
      <c r="C13" s="106">
        <v>1</v>
      </c>
      <c r="D13" s="107">
        <v>200</v>
      </c>
      <c r="E13" s="108">
        <f>D13*C13</f>
        <v>200</v>
      </c>
    </row>
    <row r="14" spans="1:5" ht="15.75" thickBot="1">
      <c r="A14" s="21"/>
      <c r="B14" s="22"/>
      <c r="C14" s="21"/>
      <c r="D14" s="23"/>
      <c r="E14" s="100">
        <f>E9+E10+E11+E12+E13</f>
        <v>28843</v>
      </c>
    </row>
    <row r="15" ht="15.75" thickBot="1"/>
    <row r="16" spans="1:5" ht="27" thickBot="1">
      <c r="A16" s="10" t="s">
        <v>1</v>
      </c>
      <c r="B16" s="11" t="s">
        <v>2</v>
      </c>
      <c r="C16" s="11" t="s">
        <v>3</v>
      </c>
      <c r="D16" s="11" t="s">
        <v>4</v>
      </c>
      <c r="E16" s="12" t="s">
        <v>5</v>
      </c>
    </row>
    <row r="17" spans="1:6" ht="15">
      <c r="A17" s="101" t="s">
        <v>9</v>
      </c>
      <c r="B17" s="8" t="s">
        <v>95</v>
      </c>
      <c r="C17" s="9">
        <v>1</v>
      </c>
      <c r="D17" s="111">
        <v>19500</v>
      </c>
      <c r="E17" s="102">
        <f>C17*D17</f>
        <v>19500</v>
      </c>
      <c r="F17" s="1"/>
    </row>
    <row r="18" spans="1:6" ht="15">
      <c r="A18" s="103" t="s">
        <v>93</v>
      </c>
      <c r="B18" s="6" t="s">
        <v>96</v>
      </c>
      <c r="C18" s="5">
        <v>1</v>
      </c>
      <c r="D18" s="112">
        <v>6000</v>
      </c>
      <c r="E18" s="104">
        <f>C18*D18</f>
        <v>6000</v>
      </c>
      <c r="F18" s="1"/>
    </row>
    <row r="19" spans="1:6" ht="15.75" thickBot="1">
      <c r="A19" s="105" t="s">
        <v>94</v>
      </c>
      <c r="B19" s="113" t="s">
        <v>97</v>
      </c>
      <c r="C19" s="114">
        <v>1</v>
      </c>
      <c r="D19" s="115">
        <v>20661</v>
      </c>
      <c r="E19" s="108">
        <f>C19*D19</f>
        <v>20661</v>
      </c>
      <c r="F19" s="1"/>
    </row>
    <row r="20" spans="1:5" ht="15.75" thickBot="1">
      <c r="A20" s="2"/>
      <c r="B20" s="4"/>
      <c r="C20" s="2"/>
      <c r="D20" s="3"/>
      <c r="E20" s="100">
        <f>E17+E18+E19</f>
        <v>46161</v>
      </c>
    </row>
    <row r="21" spans="1:5" ht="15.75" thickBot="1">
      <c r="A21" s="13"/>
      <c r="B21" s="4"/>
      <c r="C21" s="13"/>
      <c r="D21" s="3"/>
      <c r="E21" s="13"/>
    </row>
    <row r="22" spans="1:5" ht="30">
      <c r="A22" s="13"/>
      <c r="B22" s="4"/>
      <c r="C22" s="13"/>
      <c r="D22" s="17" t="s">
        <v>7</v>
      </c>
      <c r="E22" s="18">
        <f>E14+E20</f>
        <v>75004</v>
      </c>
    </row>
    <row r="23" spans="1:5" ht="30.75" thickBot="1">
      <c r="A23" s="13"/>
      <c r="B23" s="4"/>
      <c r="C23" s="13"/>
      <c r="D23" s="19" t="s">
        <v>6</v>
      </c>
      <c r="E23" s="20"/>
    </row>
    <row r="24" spans="1:5" ht="15">
      <c r="A24" s="13"/>
      <c r="B24" s="4"/>
      <c r="C24" s="13"/>
      <c r="D24" s="3"/>
      <c r="E24" s="13"/>
    </row>
    <row r="25" ht="15.75" thickBot="1"/>
    <row r="26" spans="1:5" ht="15">
      <c r="A26" s="27" t="s">
        <v>19</v>
      </c>
      <c r="B26" s="27"/>
      <c r="C26" s="27"/>
      <c r="D26" s="27"/>
      <c r="E26" s="27"/>
    </row>
    <row r="27" spans="1:5" ht="15.75" thickBot="1">
      <c r="A27" s="28"/>
      <c r="B27" s="29"/>
      <c r="C27" s="29"/>
      <c r="D27" s="28"/>
      <c r="E27" s="28"/>
    </row>
    <row r="28" spans="1:5" ht="26.25" thickBot="1">
      <c r="A28" s="30" t="s">
        <v>8</v>
      </c>
      <c r="B28" s="31" t="s">
        <v>20</v>
      </c>
      <c r="C28" s="31"/>
      <c r="D28" s="32" t="s">
        <v>21</v>
      </c>
      <c r="E28" s="33"/>
    </row>
    <row r="29" spans="1:5" ht="26.25" thickBot="1">
      <c r="A29" s="34" t="s">
        <v>92</v>
      </c>
      <c r="B29" s="35"/>
      <c r="C29" s="35"/>
      <c r="D29" s="36" t="s">
        <v>6</v>
      </c>
      <c r="E29" s="33"/>
    </row>
    <row r="30" spans="1:5" ht="14.1" customHeight="1" thickBot="1">
      <c r="A30" s="37" t="s">
        <v>22</v>
      </c>
      <c r="B30" s="38">
        <v>1</v>
      </c>
      <c r="C30" s="38"/>
      <c r="D30" s="36" t="s">
        <v>23</v>
      </c>
      <c r="E30" s="33"/>
    </row>
    <row r="31" spans="1:5" ht="26.25" thickBot="1">
      <c r="A31" s="39" t="s">
        <v>24</v>
      </c>
      <c r="B31" s="40"/>
      <c r="C31" s="40"/>
      <c r="D31" s="41" t="s">
        <v>25</v>
      </c>
      <c r="E31" s="33"/>
    </row>
    <row r="32" spans="1:5" ht="15.75" thickBot="1">
      <c r="A32" s="42" t="s">
        <v>26</v>
      </c>
      <c r="B32" s="43" t="s">
        <v>27</v>
      </c>
      <c r="C32" s="44" t="s">
        <v>28</v>
      </c>
      <c r="D32" s="40"/>
      <c r="E32" s="40"/>
    </row>
    <row r="33" spans="1:5" ht="15.75" thickBot="1">
      <c r="A33" s="42"/>
      <c r="B33" s="37" t="s">
        <v>29</v>
      </c>
      <c r="C33" s="37" t="s">
        <v>30</v>
      </c>
      <c r="D33" s="45"/>
      <c r="E33" s="46"/>
    </row>
    <row r="34" spans="1:5" ht="26.25" customHeight="1" thickBot="1">
      <c r="A34" s="42"/>
      <c r="B34" s="47" t="s">
        <v>31</v>
      </c>
      <c r="C34" s="48" t="s">
        <v>32</v>
      </c>
      <c r="D34" s="49"/>
      <c r="E34" s="50"/>
    </row>
    <row r="35" spans="1:5" ht="15.75" hidden="1" thickBot="1">
      <c r="A35" s="42"/>
      <c r="B35" s="51"/>
      <c r="C35" s="52"/>
      <c r="D35" s="53"/>
      <c r="E35" s="54"/>
    </row>
    <row r="36" spans="1:5" ht="15.75" hidden="1" thickBot="1">
      <c r="A36" s="42"/>
      <c r="B36" s="51"/>
      <c r="C36" s="52"/>
      <c r="D36" s="53"/>
      <c r="E36" s="54"/>
    </row>
    <row r="37" spans="1:5" ht="23.65" customHeight="1" hidden="1">
      <c r="A37" s="42"/>
      <c r="B37" s="51"/>
      <c r="C37" s="52"/>
      <c r="D37" s="53"/>
      <c r="E37" s="54"/>
    </row>
    <row r="38" spans="1:5" ht="15.75" hidden="1" thickBot="1">
      <c r="A38" s="42"/>
      <c r="B38" s="55"/>
      <c r="C38" s="56"/>
      <c r="D38" s="57"/>
      <c r="E38" s="58"/>
    </row>
    <row r="39" spans="1:5" ht="15.75" thickBot="1">
      <c r="A39" s="43" t="s">
        <v>33</v>
      </c>
      <c r="B39" s="59" t="s">
        <v>34</v>
      </c>
      <c r="C39" s="59"/>
      <c r="D39" s="60"/>
      <c r="E39" s="60"/>
    </row>
    <row r="41" ht="15.75" thickBot="1"/>
    <row r="42" spans="1:5" ht="15">
      <c r="A42" s="27" t="s">
        <v>35</v>
      </c>
      <c r="B42" s="27"/>
      <c r="C42" s="27"/>
      <c r="D42" s="27"/>
      <c r="E42" s="27"/>
    </row>
    <row r="43" spans="1:5" ht="15.75" thickBot="1">
      <c r="A43" s="28"/>
      <c r="B43" s="28"/>
      <c r="C43" s="28"/>
      <c r="D43" s="28"/>
      <c r="E43" s="28"/>
    </row>
    <row r="44" spans="1:5" ht="26.25" thickBot="1">
      <c r="A44" s="30" t="s">
        <v>10</v>
      </c>
      <c r="B44" s="61" t="s">
        <v>20</v>
      </c>
      <c r="C44" s="61"/>
      <c r="D44" s="62" t="s">
        <v>36</v>
      </c>
      <c r="E44" s="63"/>
    </row>
    <row r="45" spans="1:5" ht="26.25" thickBot="1">
      <c r="A45" s="34" t="s">
        <v>15</v>
      </c>
      <c r="B45" s="35"/>
      <c r="C45" s="35"/>
      <c r="D45" s="64" t="s">
        <v>6</v>
      </c>
      <c r="E45" s="63"/>
    </row>
    <row r="46" spans="1:5" ht="15.75" thickBot="1">
      <c r="A46" s="65" t="s">
        <v>37</v>
      </c>
      <c r="B46" s="99">
        <v>1</v>
      </c>
      <c r="C46" s="99"/>
      <c r="D46" s="64" t="s">
        <v>23</v>
      </c>
      <c r="E46" s="63"/>
    </row>
    <row r="47" spans="1:5" ht="26.25" thickBot="1">
      <c r="A47" s="39" t="s">
        <v>38</v>
      </c>
      <c r="B47" s="40"/>
      <c r="C47" s="40"/>
      <c r="D47" s="66" t="s">
        <v>25</v>
      </c>
      <c r="E47" s="67"/>
    </row>
    <row r="48" spans="1:5" ht="15.75" thickBot="1">
      <c r="A48" s="68" t="s">
        <v>26</v>
      </c>
      <c r="B48" s="69" t="s">
        <v>39</v>
      </c>
      <c r="C48" s="70" t="s">
        <v>40</v>
      </c>
      <c r="D48" s="40"/>
      <c r="E48" s="40"/>
    </row>
    <row r="49" spans="1:5" ht="15.75" thickBot="1">
      <c r="A49" s="68"/>
      <c r="B49" s="70" t="s">
        <v>29</v>
      </c>
      <c r="C49" s="65" t="s">
        <v>41</v>
      </c>
      <c r="D49" s="45"/>
      <c r="E49" s="46"/>
    </row>
    <row r="50" spans="1:5" ht="15.75" thickBot="1">
      <c r="A50" s="68"/>
      <c r="B50" s="71" t="s">
        <v>42</v>
      </c>
      <c r="C50" s="65" t="s">
        <v>43</v>
      </c>
      <c r="D50" s="45"/>
      <c r="E50" s="46"/>
    </row>
    <row r="51" spans="1:5" ht="15.75" thickBot="1">
      <c r="A51" s="68"/>
      <c r="B51" s="70" t="s">
        <v>44</v>
      </c>
      <c r="C51" s="65" t="s">
        <v>45</v>
      </c>
      <c r="D51" s="72"/>
      <c r="E51" s="73"/>
    </row>
    <row r="52" spans="1:5" ht="15.75" thickBot="1">
      <c r="A52" s="68"/>
      <c r="B52" s="70" t="s">
        <v>46</v>
      </c>
      <c r="C52" s="65" t="s">
        <v>47</v>
      </c>
      <c r="D52" s="60"/>
      <c r="E52" s="60"/>
    </row>
    <row r="53" spans="1:5" ht="26.25" thickBot="1">
      <c r="A53" s="68"/>
      <c r="B53" s="74" t="s">
        <v>48</v>
      </c>
      <c r="C53" s="65" t="s">
        <v>49</v>
      </c>
      <c r="D53" s="60"/>
      <c r="E53" s="60"/>
    </row>
    <row r="54" ht="15.75" customHeight="1"/>
    <row r="55" ht="15.75" thickBot="1"/>
    <row r="56" spans="1:5" ht="15">
      <c r="A56" s="27" t="s">
        <v>19</v>
      </c>
      <c r="B56" s="27"/>
      <c r="C56" s="27"/>
      <c r="D56" s="27"/>
      <c r="E56" s="27"/>
    </row>
    <row r="57" spans="1:5" ht="15.75" thickBot="1">
      <c r="A57" s="28"/>
      <c r="B57" s="29"/>
      <c r="C57" s="29"/>
      <c r="D57" s="28"/>
      <c r="E57" s="28"/>
    </row>
    <row r="58" spans="1:5" ht="26.25" thickBot="1">
      <c r="A58" s="30" t="s">
        <v>11</v>
      </c>
      <c r="B58" s="31" t="s">
        <v>20</v>
      </c>
      <c r="C58" s="31"/>
      <c r="D58" s="32" t="s">
        <v>21</v>
      </c>
      <c r="E58" s="33"/>
    </row>
    <row r="59" spans="1:5" ht="26.25" thickBot="1">
      <c r="A59" s="34" t="s">
        <v>16</v>
      </c>
      <c r="B59" s="35"/>
      <c r="C59" s="35"/>
      <c r="D59" s="36" t="s">
        <v>6</v>
      </c>
      <c r="E59" s="33"/>
    </row>
    <row r="60" spans="1:5" ht="15.75" thickBot="1">
      <c r="A60" s="37" t="s">
        <v>22</v>
      </c>
      <c r="B60" s="38">
        <v>1</v>
      </c>
      <c r="C60" s="38"/>
      <c r="D60" s="36" t="s">
        <v>23</v>
      </c>
      <c r="E60" s="33"/>
    </row>
    <row r="61" spans="1:5" ht="26.25" thickBot="1">
      <c r="A61" s="39" t="s">
        <v>38</v>
      </c>
      <c r="B61" s="40"/>
      <c r="C61" s="40"/>
      <c r="D61" s="41" t="s">
        <v>25</v>
      </c>
      <c r="E61" s="33"/>
    </row>
    <row r="62" spans="1:5" ht="15.75" thickBot="1">
      <c r="A62" s="75" t="s">
        <v>50</v>
      </c>
      <c r="B62" s="40"/>
      <c r="C62" s="40"/>
      <c r="D62" s="76"/>
      <c r="E62" s="76"/>
    </row>
    <row r="63" spans="1:5" ht="15.75" thickBot="1">
      <c r="A63" s="42" t="s">
        <v>26</v>
      </c>
      <c r="B63" s="77" t="s">
        <v>27</v>
      </c>
      <c r="C63" s="78" t="s">
        <v>51</v>
      </c>
      <c r="D63" s="72"/>
      <c r="E63" s="73"/>
    </row>
    <row r="64" spans="1:5" ht="15.75" thickBot="1">
      <c r="A64" s="42"/>
      <c r="B64" s="77" t="s">
        <v>52</v>
      </c>
      <c r="C64" s="78" t="s">
        <v>53</v>
      </c>
      <c r="D64" s="45"/>
      <c r="E64" s="46"/>
    </row>
    <row r="65" spans="1:5" ht="69.75" customHeight="1" thickBot="1">
      <c r="A65" s="42"/>
      <c r="B65" s="43" t="s">
        <v>54</v>
      </c>
      <c r="C65" s="79" t="s">
        <v>55</v>
      </c>
      <c r="D65" s="45"/>
      <c r="E65" s="46"/>
    </row>
    <row r="66" spans="1:5" ht="15.75" thickBot="1">
      <c r="A66" s="42"/>
      <c r="B66" s="80" t="s">
        <v>56</v>
      </c>
      <c r="C66" s="81" t="s">
        <v>57</v>
      </c>
      <c r="D66" s="82"/>
      <c r="E66" s="83"/>
    </row>
    <row r="67" spans="1:5" ht="15.75" thickBot="1">
      <c r="A67" s="84"/>
      <c r="B67" s="85" t="s">
        <v>58</v>
      </c>
      <c r="C67" s="86" t="s">
        <v>59</v>
      </c>
      <c r="D67" s="82"/>
      <c r="E67" s="83"/>
    </row>
    <row r="68" spans="1:5" ht="15.75" thickBot="1">
      <c r="A68" s="42"/>
      <c r="B68" s="37" t="s">
        <v>60</v>
      </c>
      <c r="C68" s="87" t="s">
        <v>61</v>
      </c>
      <c r="D68" s="88"/>
      <c r="E68" s="89"/>
    </row>
    <row r="69" spans="1:5" ht="26.25" thickBot="1">
      <c r="A69" s="42"/>
      <c r="B69" s="37" t="s">
        <v>62</v>
      </c>
      <c r="C69" s="79" t="s">
        <v>63</v>
      </c>
      <c r="D69" s="90"/>
      <c r="E69" s="91"/>
    </row>
    <row r="70" spans="1:5" ht="15.75" thickBot="1">
      <c r="A70" s="42"/>
      <c r="B70" s="37" t="s">
        <v>64</v>
      </c>
      <c r="C70" s="79" t="s">
        <v>65</v>
      </c>
      <c r="D70" s="45"/>
      <c r="E70" s="46"/>
    </row>
    <row r="71" spans="1:5" ht="26.25" thickBot="1">
      <c r="A71" s="42"/>
      <c r="B71" s="92" t="s">
        <v>66</v>
      </c>
      <c r="C71" s="93" t="s">
        <v>67</v>
      </c>
      <c r="D71" s="45"/>
      <c r="E71" s="46"/>
    </row>
    <row r="72" spans="1:5" ht="51.75" thickBot="1">
      <c r="A72" s="42"/>
      <c r="B72" s="92" t="s">
        <v>68</v>
      </c>
      <c r="C72" s="93" t="s">
        <v>69</v>
      </c>
      <c r="D72" s="45"/>
      <c r="E72" s="46"/>
    </row>
    <row r="73" spans="1:5" ht="15.75" thickBot="1">
      <c r="A73" s="42"/>
      <c r="B73" s="37" t="s">
        <v>70</v>
      </c>
      <c r="C73" s="79" t="s">
        <v>71</v>
      </c>
      <c r="D73" s="45"/>
      <c r="E73" s="46"/>
    </row>
    <row r="74" spans="1:5" ht="15.75" thickBot="1">
      <c r="A74" s="42"/>
      <c r="B74" s="37" t="s">
        <v>72</v>
      </c>
      <c r="C74" s="37" t="s">
        <v>73</v>
      </c>
      <c r="D74" s="45"/>
      <c r="E74" s="46"/>
    </row>
    <row r="75" spans="1:5" ht="15.75" thickBot="1">
      <c r="A75" s="42"/>
      <c r="B75" s="80" t="s">
        <v>74</v>
      </c>
      <c r="C75" s="43" t="s">
        <v>75</v>
      </c>
      <c r="D75" s="82"/>
      <c r="E75" s="83"/>
    </row>
    <row r="76" spans="1:5" ht="115.5" thickBot="1">
      <c r="A76" s="42"/>
      <c r="B76" s="94" t="s">
        <v>76</v>
      </c>
      <c r="C76" s="95" t="s">
        <v>77</v>
      </c>
      <c r="D76" s="49"/>
      <c r="E76" s="50"/>
    </row>
    <row r="77" spans="1:5" ht="15.75" thickBot="1">
      <c r="A77" s="43" t="s">
        <v>33</v>
      </c>
      <c r="B77" s="59" t="s">
        <v>34</v>
      </c>
      <c r="C77" s="59"/>
      <c r="D77" s="60"/>
      <c r="E77" s="60"/>
    </row>
    <row r="78" ht="28.5" customHeight="1" thickBot="1">
      <c r="B78" s="1"/>
    </row>
    <row r="79" spans="1:5" ht="15">
      <c r="A79" s="27" t="s">
        <v>19</v>
      </c>
      <c r="B79" s="27"/>
      <c r="C79" s="27"/>
      <c r="D79" s="27"/>
      <c r="E79" s="27"/>
    </row>
    <row r="80" spans="1:5" ht="15.75" thickBot="1">
      <c r="A80" s="28"/>
      <c r="B80" s="29"/>
      <c r="C80" s="29"/>
      <c r="D80" s="28"/>
      <c r="E80" s="28"/>
    </row>
    <row r="81" spans="1:5" ht="26.25" thickBot="1">
      <c r="A81" s="30" t="s">
        <v>12</v>
      </c>
      <c r="B81" s="31" t="s">
        <v>20</v>
      </c>
      <c r="C81" s="31"/>
      <c r="D81" s="32" t="s">
        <v>21</v>
      </c>
      <c r="E81" s="33"/>
    </row>
    <row r="82" spans="1:5" ht="26.25" thickBot="1">
      <c r="A82" s="34" t="s">
        <v>17</v>
      </c>
      <c r="B82" s="35"/>
      <c r="C82" s="35"/>
      <c r="D82" s="36" t="s">
        <v>6</v>
      </c>
      <c r="E82" s="33"/>
    </row>
    <row r="83" spans="1:5" ht="15.75" thickBot="1">
      <c r="A83" s="37" t="s">
        <v>22</v>
      </c>
      <c r="B83" s="38">
        <v>3</v>
      </c>
      <c r="C83" s="38"/>
      <c r="D83" s="36" t="s">
        <v>23</v>
      </c>
      <c r="E83" s="33"/>
    </row>
    <row r="84" spans="1:5" ht="26.25" thickBot="1">
      <c r="A84" s="39" t="s">
        <v>38</v>
      </c>
      <c r="B84" s="40"/>
      <c r="C84" s="40"/>
      <c r="D84" s="41" t="s">
        <v>25</v>
      </c>
      <c r="E84" s="33"/>
    </row>
    <row r="85" spans="1:5" ht="26.25" thickBot="1">
      <c r="A85" s="96" t="s">
        <v>26</v>
      </c>
      <c r="B85" s="77" t="s">
        <v>27</v>
      </c>
      <c r="C85" s="78" t="s">
        <v>78</v>
      </c>
      <c r="D85" s="72"/>
      <c r="E85" s="73"/>
    </row>
    <row r="86" spans="1:5" ht="39" thickBot="1">
      <c r="A86" s="97"/>
      <c r="B86" s="77" t="s">
        <v>79</v>
      </c>
      <c r="C86" s="78" t="s">
        <v>80</v>
      </c>
      <c r="D86" s="45"/>
      <c r="E86" s="46"/>
    </row>
    <row r="87" spans="1:5" ht="15.75" thickBot="1">
      <c r="A87" s="97"/>
      <c r="B87" s="43" t="s">
        <v>81</v>
      </c>
      <c r="C87" s="79" t="s">
        <v>82</v>
      </c>
      <c r="D87" s="45"/>
      <c r="E87" s="46"/>
    </row>
    <row r="88" spans="1:5" ht="15.75" thickBot="1">
      <c r="A88" s="97"/>
      <c r="B88" s="37" t="s">
        <v>83</v>
      </c>
      <c r="C88" s="79" t="s">
        <v>84</v>
      </c>
      <c r="D88" s="45"/>
      <c r="E88" s="46"/>
    </row>
    <row r="89" spans="1:5" ht="15" customHeight="1" thickBot="1">
      <c r="A89" s="98"/>
      <c r="B89" s="37" t="s">
        <v>85</v>
      </c>
      <c r="C89" s="79" t="s">
        <v>86</v>
      </c>
      <c r="D89" s="45"/>
      <c r="E89" s="46"/>
    </row>
    <row r="90" spans="1:5" ht="15.75" thickBot="1">
      <c r="A90" s="43" t="s">
        <v>33</v>
      </c>
      <c r="B90" s="59" t="s">
        <v>34</v>
      </c>
      <c r="C90" s="59"/>
      <c r="D90" s="60"/>
      <c r="E90" s="60"/>
    </row>
    <row r="91" ht="15.75" thickBot="1"/>
    <row r="92" spans="1:5" ht="15">
      <c r="A92" s="27" t="s">
        <v>19</v>
      </c>
      <c r="B92" s="27"/>
      <c r="C92" s="27"/>
      <c r="D92" s="27"/>
      <c r="E92" s="27"/>
    </row>
    <row r="93" spans="1:5" ht="15.75" thickBot="1">
      <c r="A93" s="28"/>
      <c r="B93" s="29"/>
      <c r="C93" s="29"/>
      <c r="D93" s="28"/>
      <c r="E93" s="28"/>
    </row>
    <row r="94" spans="1:5" ht="26.25" thickBot="1">
      <c r="A94" s="30" t="s">
        <v>13</v>
      </c>
      <c r="B94" s="31" t="s">
        <v>20</v>
      </c>
      <c r="C94" s="31"/>
      <c r="D94" s="32" t="s">
        <v>21</v>
      </c>
      <c r="E94" s="33"/>
    </row>
    <row r="95" spans="1:5" ht="26.25" thickBot="1">
      <c r="A95" s="34" t="s">
        <v>18</v>
      </c>
      <c r="B95" s="35"/>
      <c r="C95" s="35"/>
      <c r="D95" s="36" t="s">
        <v>6</v>
      </c>
      <c r="E95" s="33"/>
    </row>
    <row r="96" spans="1:5" ht="15.75" thickBot="1">
      <c r="A96" s="37" t="s">
        <v>22</v>
      </c>
      <c r="B96" s="38">
        <v>1</v>
      </c>
      <c r="C96" s="38"/>
      <c r="D96" s="36" t="s">
        <v>23</v>
      </c>
      <c r="E96" s="33"/>
    </row>
    <row r="97" spans="1:5" ht="26.25" thickBot="1">
      <c r="A97" s="39" t="s">
        <v>24</v>
      </c>
      <c r="B97" s="40"/>
      <c r="C97" s="40"/>
      <c r="D97" s="41" t="s">
        <v>25</v>
      </c>
      <c r="E97" s="33"/>
    </row>
    <row r="98" spans="1:5" ht="15.75" thickBot="1">
      <c r="A98" s="42" t="s">
        <v>26</v>
      </c>
      <c r="B98" s="77" t="s">
        <v>27</v>
      </c>
      <c r="C98" s="78" t="s">
        <v>87</v>
      </c>
      <c r="D98" s="72"/>
      <c r="E98" s="73"/>
    </row>
    <row r="99" spans="1:5" ht="15.75" thickBot="1">
      <c r="A99" s="42"/>
      <c r="B99" s="43" t="s">
        <v>88</v>
      </c>
      <c r="C99" s="79" t="s">
        <v>89</v>
      </c>
      <c r="D99" s="45"/>
      <c r="E99" s="46"/>
    </row>
    <row r="100" spans="1:5" ht="15.75" thickBot="1">
      <c r="A100" s="42"/>
      <c r="B100" s="37" t="s">
        <v>90</v>
      </c>
      <c r="C100" s="79" t="s">
        <v>91</v>
      </c>
      <c r="D100" s="45"/>
      <c r="E100" s="46"/>
    </row>
    <row r="101" spans="1:5" ht="15.75" thickBot="1">
      <c r="A101" s="43" t="s">
        <v>33</v>
      </c>
      <c r="B101" s="59" t="s">
        <v>34</v>
      </c>
      <c r="C101" s="59"/>
      <c r="D101" s="60"/>
      <c r="E101" s="60"/>
    </row>
    <row r="102" ht="15.75" thickBot="1"/>
    <row r="103" spans="1:5" ht="15.75" thickBot="1">
      <c r="A103" s="116" t="s">
        <v>19</v>
      </c>
      <c r="B103" s="116"/>
      <c r="C103" s="116"/>
      <c r="D103" s="116"/>
      <c r="E103" s="116"/>
    </row>
    <row r="104" spans="1:5" ht="15.75" thickBot="1">
      <c r="A104" s="117"/>
      <c r="B104" s="118"/>
      <c r="C104" s="118"/>
      <c r="D104" s="118"/>
      <c r="E104" s="119"/>
    </row>
    <row r="105" spans="1:5" ht="26.25" thickBot="1">
      <c r="A105" s="120" t="s">
        <v>9</v>
      </c>
      <c r="B105" s="31" t="s">
        <v>20</v>
      </c>
      <c r="C105" s="31"/>
      <c r="D105" s="32" t="s">
        <v>21</v>
      </c>
      <c r="E105" s="121"/>
    </row>
    <row r="106" spans="1:5" ht="26.25" thickBot="1">
      <c r="A106" s="122" t="s">
        <v>95</v>
      </c>
      <c r="B106" s="123"/>
      <c r="C106" s="123"/>
      <c r="D106" s="36" t="s">
        <v>6</v>
      </c>
      <c r="E106" s="121"/>
    </row>
    <row r="107" spans="1:5" ht="15.75" thickBot="1">
      <c r="A107" s="37" t="s">
        <v>22</v>
      </c>
      <c r="B107" s="38">
        <v>1</v>
      </c>
      <c r="C107" s="38"/>
      <c r="D107" s="36" t="s">
        <v>23</v>
      </c>
      <c r="E107" s="121"/>
    </row>
    <row r="108" spans="1:5" ht="26.25" thickBot="1">
      <c r="A108" s="39" t="s">
        <v>38</v>
      </c>
      <c r="B108" s="40"/>
      <c r="C108" s="40"/>
      <c r="D108" s="41" t="s">
        <v>25</v>
      </c>
      <c r="E108" s="121"/>
    </row>
    <row r="109" spans="1:5" ht="26.25" thickBot="1">
      <c r="A109" s="75" t="s">
        <v>99</v>
      </c>
      <c r="B109" s="40"/>
      <c r="C109" s="40"/>
      <c r="D109" s="123"/>
      <c r="E109" s="123"/>
    </row>
    <row r="110" spans="1:5" ht="15.75" thickBot="1">
      <c r="A110" s="77" t="s">
        <v>26</v>
      </c>
      <c r="B110" s="124" t="s">
        <v>100</v>
      </c>
      <c r="C110" s="43" t="s">
        <v>101</v>
      </c>
      <c r="D110" s="40"/>
      <c r="E110" s="40"/>
    </row>
    <row r="111" spans="1:5" ht="64.5" thickBot="1">
      <c r="A111" s="80"/>
      <c r="B111" s="124" t="s">
        <v>102</v>
      </c>
      <c r="C111" s="43" t="s">
        <v>103</v>
      </c>
      <c r="D111" s="125"/>
      <c r="E111" s="33"/>
    </row>
    <row r="112" spans="1:5" ht="128.25" thickBot="1">
      <c r="A112" s="80"/>
      <c r="B112" s="92" t="s">
        <v>54</v>
      </c>
      <c r="C112" s="37" t="s">
        <v>104</v>
      </c>
      <c r="D112" s="45"/>
      <c r="E112" s="46"/>
    </row>
    <row r="113" spans="1:5" ht="15.75" thickBot="1">
      <c r="A113" s="80"/>
      <c r="B113" s="92" t="s">
        <v>105</v>
      </c>
      <c r="C113" s="37" t="s">
        <v>106</v>
      </c>
      <c r="D113" s="45"/>
      <c r="E113" s="46"/>
    </row>
    <row r="114" spans="1:5" ht="39" thickBot="1">
      <c r="A114" s="80"/>
      <c r="B114" s="92" t="s">
        <v>107</v>
      </c>
      <c r="C114" s="93" t="s">
        <v>108</v>
      </c>
      <c r="D114" s="125"/>
      <c r="E114" s="33"/>
    </row>
    <row r="115" spans="1:5" ht="39" thickBot="1">
      <c r="A115" s="80"/>
      <c r="B115" s="92" t="s">
        <v>109</v>
      </c>
      <c r="C115" s="37" t="s">
        <v>110</v>
      </c>
      <c r="D115" s="126"/>
      <c r="E115" s="126"/>
    </row>
    <row r="116" spans="1:5" ht="26.25" thickBot="1">
      <c r="A116" s="80"/>
      <c r="B116" s="92" t="s">
        <v>111</v>
      </c>
      <c r="C116" s="37" t="s">
        <v>112</v>
      </c>
      <c r="D116" s="127"/>
      <c r="E116" s="33"/>
    </row>
    <row r="117" spans="1:5" ht="26.25" thickBot="1">
      <c r="A117" s="80"/>
      <c r="B117" s="124" t="s">
        <v>113</v>
      </c>
      <c r="C117" s="37" t="s">
        <v>114</v>
      </c>
      <c r="D117" s="125"/>
      <c r="E117" s="33"/>
    </row>
    <row r="118" spans="1:5" ht="15.75" thickBot="1">
      <c r="A118" s="80"/>
      <c r="B118" s="92" t="s">
        <v>115</v>
      </c>
      <c r="C118" s="37" t="s">
        <v>116</v>
      </c>
      <c r="D118" s="127"/>
      <c r="E118" s="33"/>
    </row>
    <row r="119" spans="1:5" ht="26.25" thickBot="1">
      <c r="A119" s="80"/>
      <c r="B119" s="92" t="s">
        <v>117</v>
      </c>
      <c r="C119" s="37" t="s">
        <v>118</v>
      </c>
      <c r="D119" s="127"/>
      <c r="E119" s="33"/>
    </row>
    <row r="120" spans="1:5" ht="64.5" thickBot="1">
      <c r="A120" s="80"/>
      <c r="B120" s="92" t="s">
        <v>119</v>
      </c>
      <c r="C120" s="37" t="s">
        <v>120</v>
      </c>
      <c r="D120" s="126"/>
      <c r="E120" s="126"/>
    </row>
    <row r="121" spans="1:5" ht="409.6" thickBot="1">
      <c r="A121" s="80"/>
      <c r="B121" s="124" t="s">
        <v>76</v>
      </c>
      <c r="C121" s="37" t="s">
        <v>121</v>
      </c>
      <c r="D121" s="125"/>
      <c r="E121" s="33"/>
    </row>
    <row r="122" spans="1:5" ht="39" thickBot="1">
      <c r="A122" s="80"/>
      <c r="B122" s="92" t="s">
        <v>122</v>
      </c>
      <c r="C122" s="93" t="s">
        <v>123</v>
      </c>
      <c r="D122" s="125"/>
      <c r="E122" s="33"/>
    </row>
    <row r="123" spans="1:5" ht="77.25" thickBot="1">
      <c r="A123" s="80"/>
      <c r="B123" s="92" t="s">
        <v>124</v>
      </c>
      <c r="C123" s="93" t="s">
        <v>125</v>
      </c>
      <c r="D123" s="125"/>
      <c r="E123" s="33"/>
    </row>
    <row r="124" spans="1:5" ht="15.75" thickBot="1">
      <c r="A124" s="80"/>
      <c r="B124" s="92" t="s">
        <v>126</v>
      </c>
      <c r="C124" s="93" t="s">
        <v>34</v>
      </c>
      <c r="D124" s="125"/>
      <c r="E124" s="33"/>
    </row>
    <row r="125" spans="1:5" ht="15.75" thickBot="1">
      <c r="A125" s="37" t="s">
        <v>126</v>
      </c>
      <c r="B125" s="59" t="s">
        <v>127</v>
      </c>
      <c r="C125" s="59"/>
      <c r="D125" s="60"/>
      <c r="E125" s="60"/>
    </row>
    <row r="127" ht="15.75" thickBot="1">
      <c r="B127" s="1"/>
    </row>
    <row r="128" spans="1:5" ht="26.25" thickBot="1">
      <c r="A128" s="120" t="s">
        <v>93</v>
      </c>
      <c r="B128" s="31" t="s">
        <v>20</v>
      </c>
      <c r="C128" s="31"/>
      <c r="D128" s="32" t="s">
        <v>21</v>
      </c>
      <c r="E128" s="33"/>
    </row>
    <row r="129" spans="1:5" ht="26.25" thickBot="1">
      <c r="A129" s="128" t="s">
        <v>96</v>
      </c>
      <c r="B129" s="129"/>
      <c r="C129" s="130"/>
      <c r="D129" s="36" t="s">
        <v>6</v>
      </c>
      <c r="E129" s="33"/>
    </row>
    <row r="130" spans="1:5" ht="15.75" thickBot="1">
      <c r="A130" s="37" t="s">
        <v>22</v>
      </c>
      <c r="B130" s="38">
        <v>1</v>
      </c>
      <c r="C130" s="38"/>
      <c r="D130" s="36" t="s">
        <v>23</v>
      </c>
      <c r="E130" s="33"/>
    </row>
    <row r="131" spans="1:5" ht="26.25" thickBot="1">
      <c r="A131" s="39" t="s">
        <v>38</v>
      </c>
      <c r="B131" s="40"/>
      <c r="C131" s="40"/>
      <c r="D131" s="131" t="s">
        <v>25</v>
      </c>
      <c r="E131" s="67"/>
    </row>
    <row r="132" spans="1:5" ht="26.25" thickBot="1">
      <c r="A132" s="75" t="s">
        <v>99</v>
      </c>
      <c r="B132" s="40"/>
      <c r="C132" s="40"/>
      <c r="D132" s="132"/>
      <c r="E132" s="132"/>
    </row>
    <row r="133" spans="1:5" ht="15.75" thickBot="1">
      <c r="A133" s="77" t="s">
        <v>26</v>
      </c>
      <c r="B133" s="43" t="s">
        <v>128</v>
      </c>
      <c r="C133" s="43" t="s">
        <v>129</v>
      </c>
      <c r="D133" s="133"/>
      <c r="E133" s="134"/>
    </row>
    <row r="134" spans="1:5" ht="15.75" thickBot="1">
      <c r="A134" s="135"/>
      <c r="B134" s="43" t="s">
        <v>52</v>
      </c>
      <c r="C134" s="43" t="s">
        <v>130</v>
      </c>
      <c r="D134" s="133"/>
      <c r="E134" s="134"/>
    </row>
    <row r="135" spans="1:5" ht="15.75" thickBot="1">
      <c r="A135" s="80"/>
      <c r="B135" s="43" t="s">
        <v>131</v>
      </c>
      <c r="C135" s="43" t="s">
        <v>132</v>
      </c>
      <c r="D135" s="133"/>
      <c r="E135" s="134"/>
    </row>
    <row r="136" spans="1:5" ht="15.75" thickBot="1">
      <c r="A136" s="80"/>
      <c r="B136" s="37" t="s">
        <v>133</v>
      </c>
      <c r="C136" s="37" t="s">
        <v>134</v>
      </c>
      <c r="D136" s="133"/>
      <c r="E136" s="134"/>
    </row>
    <row r="137" spans="1:5" ht="26.25" thickBot="1">
      <c r="A137" s="80"/>
      <c r="B137" s="37" t="s">
        <v>135</v>
      </c>
      <c r="C137" s="37" t="s">
        <v>136</v>
      </c>
      <c r="D137" s="133"/>
      <c r="E137" s="134"/>
    </row>
    <row r="138" spans="1:5" ht="26.25" thickBot="1">
      <c r="A138" s="80"/>
      <c r="B138" s="37" t="s">
        <v>137</v>
      </c>
      <c r="C138" s="37" t="s">
        <v>138</v>
      </c>
      <c r="D138" s="126"/>
      <c r="E138" s="126"/>
    </row>
    <row r="139" spans="1:5" ht="26.25" thickBot="1">
      <c r="A139" s="80"/>
      <c r="B139" s="37" t="s">
        <v>139</v>
      </c>
      <c r="C139" s="37" t="s">
        <v>140</v>
      </c>
      <c r="D139" s="136"/>
      <c r="E139" s="137"/>
    </row>
    <row r="140" spans="1:5" ht="15.75" thickBot="1">
      <c r="A140" s="135"/>
      <c r="B140" s="37" t="s">
        <v>122</v>
      </c>
      <c r="C140" s="37" t="s">
        <v>141</v>
      </c>
      <c r="D140" s="40"/>
      <c r="E140" s="40"/>
    </row>
    <row r="141" spans="1:5" ht="15.75" thickBot="1">
      <c r="A141" s="138"/>
      <c r="B141" s="37" t="s">
        <v>126</v>
      </c>
      <c r="C141" s="93" t="s">
        <v>34</v>
      </c>
      <c r="D141" s="133"/>
      <c r="E141" s="134"/>
    </row>
    <row r="142" ht="16.5" customHeight="1">
      <c r="B142" s="1"/>
    </row>
    <row r="143" ht="15.75" thickBot="1">
      <c r="B143" s="1"/>
    </row>
    <row r="144" spans="1:5" ht="26.25" thickBot="1">
      <c r="A144" s="120" t="s">
        <v>94</v>
      </c>
      <c r="B144" s="31" t="s">
        <v>20</v>
      </c>
      <c r="C144" s="31"/>
      <c r="D144" s="32" t="s">
        <v>21</v>
      </c>
      <c r="E144" s="121"/>
    </row>
    <row r="145" spans="1:5" ht="26.25" thickBot="1">
      <c r="A145" s="122" t="s">
        <v>142</v>
      </c>
      <c r="B145" s="123"/>
      <c r="C145" s="123"/>
      <c r="D145" s="36" t="s">
        <v>6</v>
      </c>
      <c r="E145" s="121"/>
    </row>
    <row r="146" spans="1:5" ht="15.75" thickBot="1">
      <c r="A146" s="37" t="s">
        <v>22</v>
      </c>
      <c r="B146" s="38">
        <v>1</v>
      </c>
      <c r="C146" s="38"/>
      <c r="D146" s="36" t="s">
        <v>23</v>
      </c>
      <c r="E146" s="121"/>
    </row>
    <row r="147" spans="1:5" ht="26.25" thickBot="1">
      <c r="A147" s="39" t="s">
        <v>38</v>
      </c>
      <c r="B147" s="40"/>
      <c r="C147" s="40"/>
      <c r="D147" s="41" t="s">
        <v>25</v>
      </c>
      <c r="E147" s="121"/>
    </row>
    <row r="148" spans="1:5" ht="26.25" thickBot="1">
      <c r="A148" s="75" t="s">
        <v>99</v>
      </c>
      <c r="B148" s="40"/>
      <c r="C148" s="40"/>
      <c r="D148" s="123"/>
      <c r="E148" s="123"/>
    </row>
    <row r="149" spans="1:5" ht="15.75" thickBot="1">
      <c r="A149" s="77" t="s">
        <v>26</v>
      </c>
      <c r="B149" s="124" t="s">
        <v>100</v>
      </c>
      <c r="C149" s="43" t="s">
        <v>16</v>
      </c>
      <c r="D149" s="40"/>
      <c r="E149" s="40"/>
    </row>
    <row r="150" spans="1:5" ht="15.75" thickBot="1">
      <c r="A150" s="80"/>
      <c r="B150" s="124" t="s">
        <v>143</v>
      </c>
      <c r="C150" s="43" t="s">
        <v>144</v>
      </c>
      <c r="D150" s="125"/>
      <c r="E150" s="33"/>
    </row>
    <row r="151" spans="1:5" ht="15.75" thickBot="1">
      <c r="A151" s="80"/>
      <c r="B151" s="92" t="s">
        <v>145</v>
      </c>
      <c r="C151" s="37" t="s">
        <v>146</v>
      </c>
      <c r="D151" s="45"/>
      <c r="E151" s="46"/>
    </row>
    <row r="152" spans="1:5" ht="15.75" thickBot="1">
      <c r="A152" s="80"/>
      <c r="B152" s="92" t="s">
        <v>147</v>
      </c>
      <c r="C152" s="37" t="s">
        <v>148</v>
      </c>
      <c r="D152" s="45"/>
      <c r="E152" s="46"/>
    </row>
    <row r="153" spans="1:5" ht="115.5" thickBot="1">
      <c r="A153" s="80"/>
      <c r="B153" s="92" t="s">
        <v>149</v>
      </c>
      <c r="C153" s="93" t="s">
        <v>150</v>
      </c>
      <c r="D153" s="125"/>
      <c r="E153" s="33"/>
    </row>
    <row r="154" spans="1:5" ht="15.75" thickBot="1">
      <c r="A154" s="80"/>
      <c r="B154" s="92" t="s">
        <v>105</v>
      </c>
      <c r="C154" s="37" t="s">
        <v>151</v>
      </c>
      <c r="D154" s="126"/>
      <c r="E154" s="126"/>
    </row>
    <row r="155" spans="1:5" ht="15.75" thickBot="1">
      <c r="A155" s="80"/>
      <c r="B155" s="92" t="s">
        <v>152</v>
      </c>
      <c r="C155" s="37" t="s">
        <v>153</v>
      </c>
      <c r="D155" s="127"/>
      <c r="E155" s="33"/>
    </row>
    <row r="156" spans="1:5" ht="15.75" thickBot="1">
      <c r="A156" s="80"/>
      <c r="B156" s="124" t="s">
        <v>154</v>
      </c>
      <c r="C156" s="43" t="s">
        <v>155</v>
      </c>
      <c r="D156" s="125"/>
      <c r="E156" s="33"/>
    </row>
    <row r="157" spans="1:5" ht="15.75" thickBot="1">
      <c r="A157" s="80"/>
      <c r="B157" s="92" t="s">
        <v>64</v>
      </c>
      <c r="C157" s="43" t="s">
        <v>156</v>
      </c>
      <c r="D157" s="127"/>
      <c r="E157" s="33"/>
    </row>
    <row r="158" spans="1:5" ht="15.75" thickBot="1">
      <c r="A158" s="80"/>
      <c r="B158" s="92" t="s">
        <v>157</v>
      </c>
      <c r="C158" s="37" t="s">
        <v>158</v>
      </c>
      <c r="D158" s="127"/>
      <c r="E158" s="33"/>
    </row>
    <row r="159" spans="1:5" ht="15.75" thickBot="1">
      <c r="A159" s="80"/>
      <c r="B159" s="92" t="s">
        <v>159</v>
      </c>
      <c r="C159" s="37" t="s">
        <v>160</v>
      </c>
      <c r="D159" s="126"/>
      <c r="E159" s="126"/>
    </row>
    <row r="160" spans="1:5" ht="26.25" thickBot="1">
      <c r="A160" s="80"/>
      <c r="B160" s="124" t="s">
        <v>98</v>
      </c>
      <c r="C160" s="37" t="s">
        <v>161</v>
      </c>
      <c r="D160" s="125"/>
      <c r="E160" s="33"/>
    </row>
    <row r="161" spans="1:5" ht="102.75" thickBot="1">
      <c r="A161" s="80"/>
      <c r="B161" s="92" t="s">
        <v>162</v>
      </c>
      <c r="C161" s="93" t="s">
        <v>163</v>
      </c>
      <c r="D161" s="125"/>
      <c r="E161" s="33"/>
    </row>
    <row r="162" spans="1:5" ht="15.75" thickBot="1">
      <c r="A162" s="80"/>
      <c r="B162" s="92" t="s">
        <v>164</v>
      </c>
      <c r="C162" s="93" t="s">
        <v>165</v>
      </c>
      <c r="D162" s="125"/>
      <c r="E162" s="33"/>
    </row>
    <row r="163" spans="1:5" ht="26.25" thickBot="1">
      <c r="A163" s="80"/>
      <c r="B163" s="92" t="s">
        <v>66</v>
      </c>
      <c r="C163" s="93" t="s">
        <v>67</v>
      </c>
      <c r="D163" s="125"/>
      <c r="E163" s="33"/>
    </row>
    <row r="164" spans="1:5" ht="51.75" thickBot="1">
      <c r="A164" s="80"/>
      <c r="B164" s="92" t="s">
        <v>68</v>
      </c>
      <c r="C164" s="93" t="s">
        <v>69</v>
      </c>
      <c r="D164" s="125"/>
      <c r="E164" s="33"/>
    </row>
    <row r="165" spans="1:5" ht="15.75" thickBot="1">
      <c r="A165" s="80"/>
      <c r="B165" s="92" t="s">
        <v>166</v>
      </c>
      <c r="C165" s="93" t="s">
        <v>167</v>
      </c>
      <c r="D165" s="125"/>
      <c r="E165" s="33"/>
    </row>
    <row r="166" spans="1:5" ht="15.75" thickBot="1">
      <c r="A166" s="80"/>
      <c r="B166" s="92" t="s">
        <v>74</v>
      </c>
      <c r="C166" s="93" t="s">
        <v>168</v>
      </c>
      <c r="D166" s="125"/>
      <c r="E166" s="33"/>
    </row>
    <row r="167" spans="1:5" ht="15.75" thickBot="1">
      <c r="A167" s="37" t="s">
        <v>126</v>
      </c>
      <c r="B167" s="59" t="s">
        <v>127</v>
      </c>
      <c r="C167" s="59"/>
      <c r="D167" s="60"/>
      <c r="E167" s="60"/>
    </row>
  </sheetData>
  <mergeCells count="97">
    <mergeCell ref="D148:E148"/>
    <mergeCell ref="D149:E149"/>
    <mergeCell ref="D154:E154"/>
    <mergeCell ref="D159:E159"/>
    <mergeCell ref="B167:C167"/>
    <mergeCell ref="D167:E167"/>
    <mergeCell ref="B144:C144"/>
    <mergeCell ref="B145:C145"/>
    <mergeCell ref="B146:C146"/>
    <mergeCell ref="B147:C147"/>
    <mergeCell ref="B148:C148"/>
    <mergeCell ref="D137:E137"/>
    <mergeCell ref="D138:E138"/>
    <mergeCell ref="D139:E139"/>
    <mergeCell ref="D140:E140"/>
    <mergeCell ref="D141:E141"/>
    <mergeCell ref="D132:E132"/>
    <mergeCell ref="D133:E133"/>
    <mergeCell ref="D134:E134"/>
    <mergeCell ref="D135:E135"/>
    <mergeCell ref="D136:E136"/>
    <mergeCell ref="B128:C128"/>
    <mergeCell ref="B129:C129"/>
    <mergeCell ref="B130:C130"/>
    <mergeCell ref="B131:C131"/>
    <mergeCell ref="B132:C132"/>
    <mergeCell ref="D110:E110"/>
    <mergeCell ref="D115:E115"/>
    <mergeCell ref="D120:E120"/>
    <mergeCell ref="B125:C125"/>
    <mergeCell ref="D125:E125"/>
    <mergeCell ref="B106:C106"/>
    <mergeCell ref="B107:C107"/>
    <mergeCell ref="B108:C108"/>
    <mergeCell ref="B109:C109"/>
    <mergeCell ref="D109:E109"/>
    <mergeCell ref="B101:C101"/>
    <mergeCell ref="D101:E101"/>
    <mergeCell ref="A103:E103"/>
    <mergeCell ref="A104:E104"/>
    <mergeCell ref="B105:C105"/>
    <mergeCell ref="B95:C95"/>
    <mergeCell ref="B96:C96"/>
    <mergeCell ref="B97:C97"/>
    <mergeCell ref="A98:A100"/>
    <mergeCell ref="D98:E98"/>
    <mergeCell ref="B90:C90"/>
    <mergeCell ref="D90:E90"/>
    <mergeCell ref="A92:E92"/>
    <mergeCell ref="A93:E93"/>
    <mergeCell ref="B94:C94"/>
    <mergeCell ref="B82:C82"/>
    <mergeCell ref="B83:C83"/>
    <mergeCell ref="B84:C84"/>
    <mergeCell ref="A85:A89"/>
    <mergeCell ref="D85:E85"/>
    <mergeCell ref="B77:C77"/>
    <mergeCell ref="D77:E77"/>
    <mergeCell ref="A79:E79"/>
    <mergeCell ref="A80:E80"/>
    <mergeCell ref="B81:C81"/>
    <mergeCell ref="B61:C61"/>
    <mergeCell ref="B62:C62"/>
    <mergeCell ref="A63:A76"/>
    <mergeCell ref="D63:E63"/>
    <mergeCell ref="D76:E76"/>
    <mergeCell ref="A56:E56"/>
    <mergeCell ref="A57:E57"/>
    <mergeCell ref="B58:C58"/>
    <mergeCell ref="B59:C59"/>
    <mergeCell ref="B60:C60"/>
    <mergeCell ref="B45:C45"/>
    <mergeCell ref="B46:C46"/>
    <mergeCell ref="B47:C47"/>
    <mergeCell ref="A48:A53"/>
    <mergeCell ref="D48:E48"/>
    <mergeCell ref="D51:E51"/>
    <mergeCell ref="D52:E52"/>
    <mergeCell ref="D53:E53"/>
    <mergeCell ref="B39:C39"/>
    <mergeCell ref="D39:E39"/>
    <mergeCell ref="A42:E42"/>
    <mergeCell ref="A43:E43"/>
    <mergeCell ref="B44:C44"/>
    <mergeCell ref="B29:C29"/>
    <mergeCell ref="B30:C30"/>
    <mergeCell ref="B31:C31"/>
    <mergeCell ref="A32:A38"/>
    <mergeCell ref="D32:E32"/>
    <mergeCell ref="B34:B38"/>
    <mergeCell ref="C34:C38"/>
    <mergeCell ref="D34:E38"/>
    <mergeCell ref="A5:E5"/>
    <mergeCell ref="A6:E6"/>
    <mergeCell ref="A26:E26"/>
    <mergeCell ref="A27:E27"/>
    <mergeCell ref="B28:C28"/>
  </mergeCells>
  <printOptions/>
  <pageMargins left="0.7" right="0.7" top="0.7875" bottom="0.78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2022-10-21T12:21:28Z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