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31" yWindow="65431" windowWidth="23250" windowHeight="13890" activeTab="0"/>
  </bookViews>
  <sheets>
    <sheet name="IT technika" sheetId="2" r:id="rId1"/>
  </sheets>
  <definedNames/>
  <calcPr calcId="162913"/>
  <extLst/>
</workbook>
</file>

<file path=xl/sharedStrings.xml><?xml version="1.0" encoding="utf-8"?>
<sst xmlns="http://schemas.openxmlformats.org/spreadsheetml/2006/main" count="655" uniqueCount="295">
  <si>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</si>
  <si>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</si>
  <si>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</si>
  <si>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</si>
  <si>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</si>
  <si>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</si>
  <si>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</si>
  <si>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</si>
  <si>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</si>
  <si>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</si>
  <si>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</si>
  <si>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Předmět</t>
  </si>
  <si>
    <t>1A</t>
  </si>
  <si>
    <t xml:space="preserve">Příloha č.1  Podrobná specifikace položek </t>
  </si>
  <si>
    <t>Záruka:</t>
  </si>
  <si>
    <t>Display:</t>
  </si>
  <si>
    <t>Celková nabízená cena za položku bez DPH</t>
  </si>
  <si>
    <t>Nabízená cena za ks bez DPH</t>
  </si>
  <si>
    <t>Monitor</t>
  </si>
  <si>
    <t>min. 24 měsíců</t>
  </si>
  <si>
    <t>Webkamera:</t>
  </si>
  <si>
    <t>Provedení:</t>
  </si>
  <si>
    <t>Procesor:</t>
  </si>
  <si>
    <t>Operační pamět:</t>
  </si>
  <si>
    <t>Porty:</t>
  </si>
  <si>
    <t>Úložiště:</t>
  </si>
  <si>
    <t>Cena bez DPH za ks</t>
  </si>
  <si>
    <t>Uveďte přesný model například pomocí PN</t>
  </si>
  <si>
    <t>2A</t>
  </si>
  <si>
    <t>3B</t>
  </si>
  <si>
    <t>3C</t>
  </si>
  <si>
    <t>5A</t>
  </si>
  <si>
    <t>min. 12 měsíců</t>
  </si>
  <si>
    <t>min. 16 GB DDR4</t>
  </si>
  <si>
    <t>Operační systém</t>
  </si>
  <si>
    <t>Záruka</t>
  </si>
  <si>
    <t>nativně kompatibilní s operačním systémem používaným na univerzitě</t>
  </si>
  <si>
    <t>Baterie:</t>
  </si>
  <si>
    <t>2B</t>
  </si>
  <si>
    <t>3A</t>
  </si>
  <si>
    <t>GPU</t>
  </si>
  <si>
    <t>integrovaná grafická karta</t>
  </si>
  <si>
    <t>SSD M.2 NVMe min. 512 TB</t>
  </si>
  <si>
    <t>Hmotnost:</t>
  </si>
  <si>
    <t>Napájení:</t>
  </si>
  <si>
    <t>Funkce:</t>
  </si>
  <si>
    <t>Notebook</t>
  </si>
  <si>
    <t>min. 8 GB DDR4</t>
  </si>
  <si>
    <t>Klávesnice:</t>
  </si>
  <si>
    <t>USB-A</t>
  </si>
  <si>
    <t>Konektivita:</t>
  </si>
  <si>
    <t>max. 2 kg</t>
  </si>
  <si>
    <t>česká</t>
  </si>
  <si>
    <t>CPU:</t>
  </si>
  <si>
    <t>Operační paměť:</t>
  </si>
  <si>
    <t>Grafický akcelerátor:</t>
  </si>
  <si>
    <t>Napájecí zdroj:</t>
  </si>
  <si>
    <t>Operační systém:</t>
  </si>
  <si>
    <t>Příslušenství:</t>
  </si>
  <si>
    <t>Základní deska:</t>
  </si>
  <si>
    <t>SSD:</t>
  </si>
  <si>
    <t>Počítačová skříň:</t>
  </si>
  <si>
    <t>USB myš a klávesnice</t>
  </si>
  <si>
    <t>s dostatečným výkonem pro provoz stroje s cetifikací min. 80Plus Gold.</t>
  </si>
  <si>
    <t>SSD M.2 PCIe min. 512 GB</t>
  </si>
  <si>
    <t>3D</t>
  </si>
  <si>
    <t>Konektivita do PC/NB:</t>
  </si>
  <si>
    <t>Kompatibilita:</t>
  </si>
  <si>
    <t>Vlastnosti:</t>
  </si>
  <si>
    <t>Rozlišení:</t>
  </si>
  <si>
    <t>2C</t>
  </si>
  <si>
    <t>Chlazení:</t>
  </si>
  <si>
    <t>dostatečné pro plnou utilizaci stroje</t>
  </si>
  <si>
    <t>Počítač</t>
  </si>
  <si>
    <t>PC All In One</t>
  </si>
  <si>
    <t xml:space="preserve">Tablet </t>
  </si>
  <si>
    <t>Skartovací stroj</t>
  </si>
  <si>
    <t>min. 16000 bodů v Average CPU Mark na https://www.cpubenchmark.net/, max. 70W typical TDP</t>
  </si>
  <si>
    <t>min. 16GB DDR4</t>
  </si>
  <si>
    <t>min. 512GB SSD, rozhraní M.2</t>
  </si>
  <si>
    <t>integrovaná</t>
  </si>
  <si>
    <t>min. 1x VGA, min. 1x HDMI, min. 1x DP, 2x USB 3 Gen 2, min. 2x USB 3 Gen 1, 1 x audio konektor vzadu, propojitelnost s monitorem v položce 2C, min. 1x RJ-45 (LAN) 2,5Gbps</t>
  </si>
  <si>
    <t>licence na aktuální profesionální operační systém nativně kompatibilní se systémem používaným na univerzitě umožňující vzdálené připojení ke GUI</t>
  </si>
  <si>
    <t>min. 27"  min. FHD</t>
  </si>
  <si>
    <t>minimálně 12500 bodů v Average CPU Mark v aktuální verzi (v10) na http://www.cpubenchmark.net/</t>
  </si>
  <si>
    <t>ano, min. 1080p FHD</t>
  </si>
  <si>
    <t>Obrazovka:</t>
  </si>
  <si>
    <t>min. 10", FHD</t>
  </si>
  <si>
    <t>Interní paměť:</t>
  </si>
  <si>
    <t>min. 32 GB</t>
  </si>
  <si>
    <t>přes USB-C</t>
  </si>
  <si>
    <t>min. 3 GB</t>
  </si>
  <si>
    <t>zadní min. 8Mpx, selfie min. 5Mpx</t>
  </si>
  <si>
    <t>802.11 ac, Bluethooth</t>
  </si>
  <si>
    <t>Stupeň utajení:</t>
  </si>
  <si>
    <t>Objem koše:</t>
  </si>
  <si>
    <t>min. 20 litrů, vyjímatelný</t>
  </si>
  <si>
    <t>min P-4, křížový řez</t>
  </si>
  <si>
    <t>min. 10 listů gramáže 80g/m2 najednou včetně sponek</t>
  </si>
  <si>
    <t>4A</t>
  </si>
  <si>
    <t>6A</t>
  </si>
  <si>
    <t>6B</t>
  </si>
  <si>
    <t>6C</t>
  </si>
  <si>
    <t>6D</t>
  </si>
  <si>
    <t>6F</t>
  </si>
  <si>
    <t>6E</t>
  </si>
  <si>
    <t>6G</t>
  </si>
  <si>
    <t>Bezdrátová myš</t>
  </si>
  <si>
    <t>Prezenter</t>
  </si>
  <si>
    <t>HDMI kabel</t>
  </si>
  <si>
    <t>Prodlužovací HDMI kabel</t>
  </si>
  <si>
    <t>Redukce USB-C na HDMI (samice)</t>
  </si>
  <si>
    <t>Splitter sdruženého audio signálu z 3,5mm jack na 2x 3,5mm jack</t>
  </si>
  <si>
    <t>Redukce USB-C na USB-A (samice)</t>
  </si>
  <si>
    <t>USB zvuková karta</t>
  </si>
  <si>
    <t>7A</t>
  </si>
  <si>
    <t>7B</t>
  </si>
  <si>
    <t>7C</t>
  </si>
  <si>
    <t>Zdroj</t>
  </si>
  <si>
    <t>SATA SSD</t>
  </si>
  <si>
    <t>micro HDMI-HDMI kabel</t>
  </si>
  <si>
    <t>mini HDMI-HDMI kabel</t>
  </si>
  <si>
    <t>USBC-HDMI kabel</t>
  </si>
  <si>
    <t>7D</t>
  </si>
  <si>
    <t>DP-DP kabel</t>
  </si>
  <si>
    <t>USB kamera</t>
  </si>
  <si>
    <t>Velkoformátový displej</t>
  </si>
  <si>
    <t>UPS</t>
  </si>
  <si>
    <t>Interní kapacita:</t>
  </si>
  <si>
    <t xml:space="preserve">min. 16 MB </t>
  </si>
  <si>
    <t>Záznam stisku všech kláves (min. 40 typů národních klávesnic vč. české mutace) připojení USB klávesnice
WiFi (hotspot i infrastructure mode) konektivita s možností zasíláním reportů emailem
neodhalitelný antivirem, živé streamování klávesových úhozů</t>
  </si>
  <si>
    <t>USB-A bluethooth přijímač
laserové ukazovátko
přepínání vpřed a vzad</t>
  </si>
  <si>
    <t>Digitální multimetr</t>
  </si>
  <si>
    <t>Rozsahy měření:</t>
  </si>
  <si>
    <t>DC napětí 1mV-1000V, AC napětí 1mV-750V, DC a AC proud 10µA-10A, odpor 10Ω-100MΩ, kapacita 1nF-10mF, frekvence 10Hz-5MHz, teplota -20°C-1000°C, měření diod, spojitosti obvodů a bezkontaktní detekce napětí, záznam právě naměřené hodnoty,</t>
  </si>
  <si>
    <t>Parametry:</t>
  </si>
  <si>
    <t>min. 2x USB-C, 2x USB-A 3.2 Gen 1, HDMI, Bluetooth min. v5.0, WiFi 6 802.11ax, combo audio jack</t>
  </si>
  <si>
    <t>min. 2K</t>
  </si>
  <si>
    <t>vestavěný mikrofon, USB-A, vestavěná záslepka objektivu</t>
  </si>
  <si>
    <t>minimálně 10000 bodů v Average CPU Mark v aktuální verzi (v10) na http://www.cpubenchmark.net/
minimálně 3MB/core cache (L3)
Typical TDP max. 20 W</t>
  </si>
  <si>
    <t>dedikovaná, min. 2GB dedikované paměti, min. 3600 bodů v average G3D Mark na www.videocardbenchmark.net</t>
  </si>
  <si>
    <t>SSD M.2 PCIe min. 1000 GB</t>
  </si>
  <si>
    <t>max. 1,5 kg</t>
  </si>
  <si>
    <t>min. 10 hod.</t>
  </si>
  <si>
    <t>min. 1x USB-C, 2x USB-A 3.2 Gen 1, HDMI, Bluetooth min. v5.0, WiFi 6 802.11ax, combo audio jack</t>
  </si>
  <si>
    <t>min. 15" -16"FHD IPS antireflexní</t>
  </si>
  <si>
    <t>dedikovaná, min. 3600 bodů v Average G3D Mark na www.videocardbenchmark.net</t>
  </si>
  <si>
    <t>profesionální nativně kompatibilní s operačním systémem používaným na univerzitě umožňující vzdálené připojení ke GUI systému</t>
  </si>
  <si>
    <t>česká s numerickou částí</t>
  </si>
  <si>
    <t>min. 6 hod.</t>
  </si>
  <si>
    <t>min. 27" FHD, IPS, min. 75Hz, matný, pivot</t>
  </si>
  <si>
    <t>min. DP 1.2, HDMI 1.4</t>
  </si>
  <si>
    <t>Tisk:</t>
  </si>
  <si>
    <t>RJ45, USB</t>
  </si>
  <si>
    <t>tisk 1200x600, skener 600x600</t>
  </si>
  <si>
    <t>A3 multifunkční zařízení pro intenzivní využití</t>
  </si>
  <si>
    <t>Kompatibilita</t>
  </si>
  <si>
    <t>ATX</t>
  </si>
  <si>
    <t>Ventilátor</t>
  </si>
  <si>
    <t>120mm</t>
  </si>
  <si>
    <t>Certifikace</t>
  </si>
  <si>
    <t>80Plus Bronze</t>
  </si>
  <si>
    <t>Porty</t>
  </si>
  <si>
    <t>min 8x SATA, 2x Molex, 2x PCIe 6+2pin</t>
  </si>
  <si>
    <t>Kapacita</t>
  </si>
  <si>
    <t>min. 500 GB</t>
  </si>
  <si>
    <t>Rozhraní</t>
  </si>
  <si>
    <t>2,5" SATA 6G</t>
  </si>
  <si>
    <t>Životnost</t>
  </si>
  <si>
    <t>min. 300 TBW</t>
  </si>
  <si>
    <t>Čtení</t>
  </si>
  <si>
    <t>min 550 MB/s, min. 85000 IOPS</t>
  </si>
  <si>
    <t>Zápis</t>
  </si>
  <si>
    <t>Cache</t>
  </si>
  <si>
    <t>min. 500 MB</t>
  </si>
  <si>
    <t>min. 60 měsíců</t>
  </si>
  <si>
    <t>Délka</t>
  </si>
  <si>
    <t>min. 1 m</t>
  </si>
  <si>
    <t>Norma</t>
  </si>
  <si>
    <t>min. 1.4</t>
  </si>
  <si>
    <t>min. 3 metry</t>
  </si>
  <si>
    <t>2160p</t>
  </si>
  <si>
    <t>Provedení</t>
  </si>
  <si>
    <t>Podporované rozlišení</t>
  </si>
  <si>
    <t>Výkon</t>
  </si>
  <si>
    <t>min. 550 W</t>
  </si>
  <si>
    <t>Konektivita</t>
  </si>
  <si>
    <t>Citlivost</t>
  </si>
  <si>
    <t>1000 dpi</t>
  </si>
  <si>
    <t>Funkce</t>
  </si>
  <si>
    <t>3 tlačítka</t>
  </si>
  <si>
    <t>3 tlačítka, symetrická</t>
  </si>
  <si>
    <t>Rozlišení</t>
  </si>
  <si>
    <t>4K@50Hz/60Hz (2160p) - HDMI 2.0</t>
  </si>
  <si>
    <t>min. 2 metry</t>
  </si>
  <si>
    <t>HDMI 1.4</t>
  </si>
  <si>
    <t>min. 5 metrů</t>
  </si>
  <si>
    <t>min. 1 metr</t>
  </si>
  <si>
    <t>HDMI 2.0</t>
  </si>
  <si>
    <t>max. 30 cm</t>
  </si>
  <si>
    <t>USB-C</t>
  </si>
  <si>
    <t>Výstup</t>
  </si>
  <si>
    <t>HW ovládání hlasitosti, 2x 3,5 mm jack vstup, 3,5 mm jack výstup</t>
  </si>
  <si>
    <t>Konektory:</t>
  </si>
  <si>
    <t>2x 3,5 mm jack samice, 1x  3,5mm jack samec</t>
  </si>
  <si>
    <t>USB-C samec, USB-A samice</t>
  </si>
  <si>
    <t>7E</t>
  </si>
  <si>
    <t>7F</t>
  </si>
  <si>
    <t>USB klávesnice</t>
  </si>
  <si>
    <t>USB myš</t>
  </si>
  <si>
    <t>membránová, česká lokalizace</t>
  </si>
  <si>
    <t>7G</t>
  </si>
  <si>
    <t>5B</t>
  </si>
  <si>
    <t>5C</t>
  </si>
  <si>
    <t>Externí disk</t>
  </si>
  <si>
    <t>8 portový switch</t>
  </si>
  <si>
    <t>Přepísnací kapacita</t>
  </si>
  <si>
    <t>16 Gbps</t>
  </si>
  <si>
    <t>USB 3.2 Gen 1</t>
  </si>
  <si>
    <t xml:space="preserve">3,5" </t>
  </si>
  <si>
    <t>Provedení HDD</t>
  </si>
  <si>
    <t>USB 3.2 Gen 2</t>
  </si>
  <si>
    <t>8 TB</t>
  </si>
  <si>
    <t>6 TB</t>
  </si>
  <si>
    <t>Další funkce</t>
  </si>
  <si>
    <t>2 porty USB-A pro dobíjení dalších zařízení</t>
  </si>
  <si>
    <t>Přenosová rychlost</t>
  </si>
  <si>
    <t>USB-C kabel</t>
  </si>
  <si>
    <t>2x USB-C male</t>
  </si>
  <si>
    <t>Standard konektoru</t>
  </si>
  <si>
    <t>USB 4</t>
  </si>
  <si>
    <t>Propustnost</t>
  </si>
  <si>
    <t>40Gbps/8K</t>
  </si>
  <si>
    <t>min. 0,6 metru</t>
  </si>
  <si>
    <t>4B</t>
  </si>
  <si>
    <t>4C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</si>
  <si>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</si>
  <si>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</si>
  <si>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</si>
  <si>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</si>
  <si>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</si>
  <si>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</si>
  <si>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</si>
  <si>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</si>
  <si>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</si>
  <si>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7H</t>
  </si>
  <si>
    <t>7I</t>
  </si>
  <si>
    <t>7J</t>
  </si>
  <si>
    <t>7K</t>
  </si>
  <si>
    <t>programové vybavení v českém jazyce s pravidelnou aktualizací pro neomezený počet instalací</t>
  </si>
  <si>
    <t>min. 1.3 MPx při 30 snímcích za vteřinu</t>
  </si>
  <si>
    <t>max. 200 g</t>
  </si>
  <si>
    <t>Displej:</t>
  </si>
  <si>
    <t>24 měsíců</t>
  </si>
  <si>
    <t>Vesa držák pro uchycení displeje</t>
  </si>
  <si>
    <t>4K, min. 65", QLED</t>
  </si>
  <si>
    <t>3x HDMI, Miracast (možno řešit pomocí HDMI stick), LAN, WiFi</t>
  </si>
  <si>
    <t>Redukce DP-HDMI</t>
  </si>
  <si>
    <t>6H</t>
  </si>
  <si>
    <t>Male konektor:</t>
  </si>
  <si>
    <t>DP</t>
  </si>
  <si>
    <t>Female konektor:</t>
  </si>
  <si>
    <t>min. HDMI 2.0</t>
  </si>
  <si>
    <t>podavač skeneru min. 100 listů, výstupní zásobník tisku min. 300 listů</t>
  </si>
  <si>
    <t>laser, až 23 stránek A3 (černobíle/barevné) za minutu, min. 10000 stránek za měsíc</t>
  </si>
  <si>
    <t>Externí zvuková karta USB-C</t>
  </si>
  <si>
    <t>2x 3,5mm jack (samice)</t>
  </si>
  <si>
    <t>min. 1x USB-C, 1x USB-A 3.2 Gen 1, HDMI, Bluetooth min. v5.0, WiFi 6 802.11ax, combo audio jack, GLAN RJ45</t>
  </si>
  <si>
    <t xml:space="preserve">minimálně 10000 bodů v Average CPU Mark v aktuální verzi (v10) na http://www.cpubenchmark.net/
</t>
  </si>
  <si>
    <t>min. 16 GB</t>
  </si>
  <si>
    <t>7L</t>
  </si>
  <si>
    <t>SFP+ modul</t>
  </si>
  <si>
    <t>10Gbit, 2x LC single mode, 1310nm</t>
  </si>
  <si>
    <t>DELL EMC S4128F (inv. čísla: 10032700/1 - 10032700/6)</t>
  </si>
  <si>
    <t>min. fixní 500 násobné zvětšení s funkcí aretace, integrované osvětlení, CMOS, infračervený filtr, online přenos obrazu, časosběrné video</t>
  </si>
  <si>
    <t>Digitální mikroskop</t>
  </si>
  <si>
    <t xml:space="preserve">minimálně 17000 bodů v Average CPU Mark v aktuální verzi (v10) na http://www.cpubenchmark.net/
</t>
  </si>
  <si>
    <t>min. 8 hod.</t>
  </si>
  <si>
    <t>max. 2,5 kg</t>
  </si>
  <si>
    <t xml:space="preserve">500 VA / 300 W, Line interactive, 3×IEC 320 C13 </t>
  </si>
  <si>
    <t>min 520 MB/s, min. 30000 IOPS</t>
  </si>
  <si>
    <t>240 MB/sec</t>
  </si>
  <si>
    <t>13,9" - 14,5" FHD IPS antireflexní</t>
  </si>
  <si>
    <t>nástěnný</t>
  </si>
  <si>
    <t>integrovaná nebo dedikovaná</t>
  </si>
  <si>
    <t>USB keylogger</t>
  </si>
  <si>
    <t>Min. 3 x USB, z čehož min. 1x USB 3.2 Gen 1 A nebo C, HDMI, min 1x GLAN RJ45, Bluetooth min. v5, WiFi 6 min. 802.11ax</t>
  </si>
  <si>
    <t>15,6" - 16,5" min. 2560x1440 IPS antireflexní</t>
  </si>
  <si>
    <t>USB-A přijímač
laserové ukazovátko
přepínání vpřed a vzad</t>
  </si>
  <si>
    <t>USB-A přijímač
laserové ukazovátko
přepínání vpřed a vzad
Display s časovačem a indikátorem stavu baterie</t>
  </si>
  <si>
    <t>Maximální celková nabídková cena bez DPH</t>
  </si>
  <si>
    <t>Žádný z nabízených produktů nesmí přesáhnout částku 33 057,- Kč bez DPH</t>
  </si>
  <si>
    <t>Maximální celkové částky bez DPH za jednotlivé části</t>
  </si>
  <si>
    <t>Položka (jednotlivé části)</t>
  </si>
  <si>
    <t>*u této části jsou uvedeny maximální částky za jednotlivé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</si>
</sst>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č-405]_-;\-* #,##0.00\ [$Kč-405]_-;_-* &quot;-&quot;??\ [$Kč-405]_-;_-@_-"/>
    <numFmt numFmtId="165" formatCode="#,##0.00\ &quot;Kč&quot;"/>
  </numFmts>
  <fonts count="18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color indexed="8"/>
      <name val="Calibri, sans-serif"/>
      <family val="2"/>
    </font>
    <font>
      <b/>
      <sz val="10"/>
      <color rgb="FFFF0000"/>
      <name val="Arial"/>
      <family val="2"/>
    </font>
    <font>
      <sz val="11"/>
      <color rgb="FF0000FF"/>
      <name val="Calibri"/>
      <family val="2"/>
    </font>
    <font>
      <sz val="11"/>
      <color theme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thin"/>
      <top style="medium"/>
      <bottom style="double"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25">
    <xf numFmtId="0" fontId="0" fillId="0" borderId="0" xfId="0"/>
    <xf numFmtId="164" fontId="0" fillId="0" borderId="0" xfId="0" applyNumberFormat="1" applyProtection="1"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164" fontId="0" fillId="0" borderId="0" xfId="0" applyNumberFormat="1" applyProtection="1">
      <protection/>
    </xf>
    <xf numFmtId="0" fontId="3" fillId="0" borderId="0" xfId="0" applyFont="1" applyProtection="1">
      <protection/>
    </xf>
    <xf numFmtId="0" fontId="2" fillId="2" borderId="2" xfId="0" applyFont="1" applyFill="1" applyBorder="1" applyAlignment="1" applyProtection="1">
      <alignment horizontal="center"/>
      <protection/>
    </xf>
    <xf numFmtId="164" fontId="0" fillId="2" borderId="4" xfId="0" applyNumberFormat="1" applyFill="1" applyBorder="1" applyAlignment="1" applyProtection="1">
      <alignment/>
      <protection/>
    </xf>
    <xf numFmtId="164" fontId="0" fillId="3" borderId="3" xfId="0" applyNumberFormat="1" applyFill="1" applyBorder="1" applyProtection="1">
      <protection locked="0"/>
    </xf>
    <xf numFmtId="0" fontId="3" fillId="4" borderId="3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/>
      <protection/>
    </xf>
    <xf numFmtId="0" fontId="2" fillId="4" borderId="7" xfId="0" applyFont="1" applyFill="1" applyBorder="1" applyAlignment="1" applyProtection="1">
      <alignment vertical="top" wrapText="1"/>
      <protection/>
    </xf>
    <xf numFmtId="0" fontId="2" fillId="4" borderId="8" xfId="0" applyFont="1" applyFill="1" applyBorder="1" applyAlignment="1" applyProtection="1">
      <alignment vertical="top" wrapText="1"/>
      <protection/>
    </xf>
    <xf numFmtId="0" fontId="3" fillId="4" borderId="2" xfId="0" applyFont="1" applyFill="1" applyBorder="1" applyAlignment="1" applyProtection="1">
      <alignment vertical="top" wrapText="1"/>
      <protection/>
    </xf>
    <xf numFmtId="164" fontId="0" fillId="3" borderId="4" xfId="0" applyNumberFormat="1" applyFill="1" applyBorder="1" applyProtection="1">
      <protection locked="0"/>
    </xf>
    <xf numFmtId="0" fontId="0" fillId="4" borderId="9" xfId="0" applyFill="1" applyBorder="1" applyProtection="1">
      <protection/>
    </xf>
    <xf numFmtId="164" fontId="0" fillId="3" borderId="10" xfId="0" applyNumberFormat="1" applyFill="1" applyBorder="1" applyProtection="1"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 applyProtection="1">
      <alignment horizontal="left" vertical="top" wrapText="1"/>
      <protection/>
    </xf>
    <xf numFmtId="0" fontId="2" fillId="3" borderId="11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3" fillId="4" borderId="12" xfId="0" applyFont="1" applyFill="1" applyBorder="1" applyAlignment="1" applyProtection="1">
      <alignment vertical="top" wrapText="1"/>
      <protection/>
    </xf>
    <xf numFmtId="164" fontId="0" fillId="3" borderId="5" xfId="0" applyNumberFormat="1" applyFill="1" applyBorder="1" applyProtection="1">
      <protection locked="0"/>
    </xf>
    <xf numFmtId="0" fontId="3" fillId="4" borderId="13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1" fillId="4" borderId="12" xfId="0" applyFont="1" applyFill="1" applyBorder="1" applyAlignment="1" applyProtection="1">
      <alignment vertical="top" wrapText="1"/>
      <protection/>
    </xf>
    <xf numFmtId="0" fontId="3" fillId="4" borderId="17" xfId="0" applyFont="1" applyFill="1" applyBorder="1" applyAlignment="1" applyProtection="1">
      <alignment vertical="top" wrapText="1"/>
      <protection/>
    </xf>
    <xf numFmtId="164" fontId="0" fillId="3" borderId="18" xfId="0" applyNumberFormat="1" applyFill="1" applyBorder="1" applyProtection="1">
      <protection locked="0"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3" borderId="19" xfId="0" applyFont="1" applyFill="1" applyBorder="1" applyAlignment="1" applyProtection="1">
      <alignment vertical="top" wrapText="1"/>
      <protection locked="0"/>
    </xf>
    <xf numFmtId="0" fontId="3" fillId="4" borderId="20" xfId="0" applyFont="1" applyFill="1" applyBorder="1" applyAlignment="1" applyProtection="1">
      <alignment vertical="top" wrapText="1"/>
      <protection/>
    </xf>
    <xf numFmtId="0" fontId="3" fillId="4" borderId="20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Protection="1">
      <protection/>
    </xf>
    <xf numFmtId="164" fontId="9" fillId="0" borderId="0" xfId="0" applyNumberFormat="1" applyFont="1" applyProtection="1">
      <protection/>
    </xf>
    <xf numFmtId="0" fontId="9" fillId="0" borderId="0" xfId="0" applyFont="1" applyProtection="1">
      <protection/>
    </xf>
    <xf numFmtId="0" fontId="11" fillId="0" borderId="0" xfId="0" applyFont="1" applyProtection="1">
      <protection/>
    </xf>
    <xf numFmtId="0" fontId="0" fillId="0" borderId="0" xfId="0"/>
    <xf numFmtId="0" fontId="0" fillId="0" borderId="0" xfId="0" applyProtection="1">
      <protection/>
    </xf>
    <xf numFmtId="0" fontId="6" fillId="0" borderId="0" xfId="21" applyProtection="1">
      <protection/>
    </xf>
    <xf numFmtId="0" fontId="6" fillId="0" borderId="0" xfId="21" applyAlignment="1" applyProtection="1">
      <alignment wrapText="1"/>
      <protection/>
    </xf>
    <xf numFmtId="0" fontId="6" fillId="0" borderId="0" xfId="21" applyAlignment="1">
      <alignment vertical="center"/>
    </xf>
    <xf numFmtId="0" fontId="6" fillId="0" borderId="0" xfId="21"/>
    <xf numFmtId="49" fontId="7" fillId="0" borderId="0" xfId="0" applyNumberFormat="1" applyFont="1"/>
    <xf numFmtId="0" fontId="12" fillId="0" borderId="0" xfId="0" applyFont="1" applyProtection="1"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22" applyFont="1" applyBorder="1" applyAlignment="1">
      <alignment/>
      <protection/>
    </xf>
    <xf numFmtId="0" fontId="13" fillId="0" borderId="0" xfId="21" applyFont="1" applyBorder="1" applyAlignment="1" applyProtection="1">
      <alignment/>
      <protection/>
    </xf>
    <xf numFmtId="0" fontId="13" fillId="0" borderId="0" xfId="21" applyFont="1" applyBorder="1" applyAlignment="1">
      <alignment/>
    </xf>
    <xf numFmtId="0" fontId="13" fillId="0" borderId="0" xfId="23" applyFont="1" applyBorder="1" applyAlignment="1">
      <alignment/>
      <protection/>
    </xf>
    <xf numFmtId="0" fontId="12" fillId="0" borderId="0" xfId="0" applyFont="1" applyBorder="1" applyProtection="1">
      <protection/>
    </xf>
    <xf numFmtId="0" fontId="6" fillId="0" borderId="0" xfId="21" applyBorder="1" applyAlignment="1" applyProtection="1">
      <alignment/>
      <protection/>
    </xf>
    <xf numFmtId="0" fontId="3" fillId="4" borderId="12" xfId="0" applyFont="1" applyFill="1" applyBorder="1" applyAlignment="1">
      <alignment vertical="top" wrapText="1"/>
    </xf>
    <xf numFmtId="0" fontId="2" fillId="3" borderId="3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left" wrapText="1"/>
      <protection/>
    </xf>
    <xf numFmtId="0" fontId="2" fillId="2" borderId="13" xfId="0" applyFont="1" applyFill="1" applyBorder="1" applyAlignment="1" applyProtection="1">
      <alignment horizontal="center"/>
      <protection/>
    </xf>
    <xf numFmtId="0" fontId="2" fillId="3" borderId="12" xfId="0" applyFont="1" applyFill="1" applyBorder="1" applyAlignment="1" applyProtection="1">
      <alignment horizontal="left"/>
      <protection/>
    </xf>
    <xf numFmtId="0" fontId="2" fillId="2" borderId="12" xfId="0" applyFont="1" applyFill="1" applyBorder="1" applyAlignment="1" applyProtection="1">
      <alignment horizontal="center"/>
      <protection/>
    </xf>
    <xf numFmtId="164" fontId="0" fillId="3" borderId="12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14" fillId="0" borderId="0" xfId="0" applyFont="1"/>
    <xf numFmtId="164" fontId="0" fillId="2" borderId="5" xfId="0" applyNumberFormat="1" applyFill="1" applyBorder="1" applyAlignment="1" applyProtection="1">
      <alignment/>
      <protection/>
    </xf>
    <xf numFmtId="0" fontId="8" fillId="0" borderId="0" xfId="0" applyFont="1"/>
    <xf numFmtId="164" fontId="5" fillId="3" borderId="3" xfId="0" applyNumberFormat="1" applyFont="1" applyFill="1" applyBorder="1" applyAlignment="1" applyProtection="1">
      <alignment/>
      <protection locked="0"/>
    </xf>
    <xf numFmtId="164" fontId="2" fillId="5" borderId="0" xfId="0" applyNumberFormat="1" applyFont="1" applyFill="1" applyBorder="1" applyAlignment="1" applyProtection="1">
      <alignment/>
      <protection/>
    </xf>
    <xf numFmtId="0" fontId="4" fillId="5" borderId="0" xfId="0" applyFont="1" applyFill="1" applyProtection="1">
      <protection/>
    </xf>
    <xf numFmtId="164" fontId="15" fillId="0" borderId="0" xfId="0" applyNumberFormat="1" applyFont="1" applyBorder="1" applyAlignment="1" applyProtection="1">
      <alignment/>
      <protection/>
    </xf>
    <xf numFmtId="0" fontId="2" fillId="3" borderId="21" xfId="0" applyFont="1" applyFill="1" applyBorder="1" applyAlignment="1" applyProtection="1">
      <alignment horizontal="left"/>
      <protection/>
    </xf>
    <xf numFmtId="0" fontId="2" fillId="2" borderId="21" xfId="0" applyFont="1" applyFill="1" applyBorder="1" applyAlignment="1" applyProtection="1">
      <alignment horizontal="center"/>
      <protection/>
    </xf>
    <xf numFmtId="164" fontId="0" fillId="3" borderId="21" xfId="0" applyNumberFormat="1" applyFill="1" applyBorder="1" applyAlignment="1" applyProtection="1">
      <alignment/>
      <protection locked="0"/>
    </xf>
    <xf numFmtId="164" fontId="0" fillId="2" borderId="22" xfId="0" applyNumberFormat="1" applyFill="1" applyBorder="1" applyAlignment="1" applyProtection="1">
      <alignment/>
      <protection/>
    </xf>
    <xf numFmtId="0" fontId="2" fillId="3" borderId="23" xfId="0" applyFont="1" applyFill="1" applyBorder="1" applyAlignment="1" applyProtection="1">
      <alignment horizontal="left" wrapText="1"/>
      <protection/>
    </xf>
    <xf numFmtId="0" fontId="2" fillId="2" borderId="23" xfId="0" applyFont="1" applyFill="1" applyBorder="1" applyAlignment="1" applyProtection="1">
      <alignment horizontal="center"/>
      <protection/>
    </xf>
    <xf numFmtId="164" fontId="0" fillId="3" borderId="23" xfId="0" applyNumberFormat="1" applyFill="1" applyBorder="1" applyAlignment="1" applyProtection="1">
      <alignment/>
      <protection locked="0"/>
    </xf>
    <xf numFmtId="164" fontId="0" fillId="2" borderId="24" xfId="0" applyNumberFormat="1" applyFill="1" applyBorder="1" applyAlignment="1" applyProtection="1">
      <alignment/>
      <protection/>
    </xf>
    <xf numFmtId="0" fontId="2" fillId="3" borderId="25" xfId="0" applyFont="1" applyFill="1" applyBorder="1" applyAlignment="1" applyProtection="1">
      <alignment horizontal="left"/>
      <protection/>
    </xf>
    <xf numFmtId="0" fontId="2" fillId="2" borderId="25" xfId="0" applyFont="1" applyFill="1" applyBorder="1" applyAlignment="1" applyProtection="1">
      <alignment horizontal="center"/>
      <protection/>
    </xf>
    <xf numFmtId="164" fontId="0" fillId="3" borderId="25" xfId="0" applyNumberFormat="1" applyFill="1" applyBorder="1" applyAlignment="1" applyProtection="1">
      <alignment/>
      <protection locked="0"/>
    </xf>
    <xf numFmtId="164" fontId="0" fillId="2" borderId="26" xfId="0" applyNumberFormat="1" applyFill="1" applyBorder="1" applyAlignment="1" applyProtection="1">
      <alignment/>
      <protection/>
    </xf>
    <xf numFmtId="0" fontId="2" fillId="3" borderId="23" xfId="0" applyFont="1" applyFill="1" applyBorder="1" applyAlignment="1" applyProtection="1">
      <alignment horizontal="left"/>
      <protection/>
    </xf>
    <xf numFmtId="164" fontId="0" fillId="3" borderId="25" xfId="0" applyNumberFormat="1" applyFill="1" applyBorder="1" applyProtection="1">
      <protection locked="0"/>
    </xf>
    <xf numFmtId="0" fontId="2" fillId="2" borderId="27" xfId="0" applyFont="1" applyFill="1" applyBorder="1" applyAlignment="1" applyProtection="1">
      <alignment horizontal="center"/>
      <protection/>
    </xf>
    <xf numFmtId="164" fontId="0" fillId="3" borderId="23" xfId="0" applyNumberFormat="1" applyFill="1" applyBorder="1" applyProtection="1">
      <protection locked="0"/>
    </xf>
    <xf numFmtId="0" fontId="2" fillId="2" borderId="28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 wrapText="1"/>
      <protection/>
    </xf>
    <xf numFmtId="165" fontId="16" fillId="4" borderId="30" xfId="0" applyNumberFormat="1" applyFont="1" applyFill="1" applyBorder="1" applyAlignment="1">
      <alignment vertical="center" wrapText="1"/>
    </xf>
    <xf numFmtId="165" fontId="17" fillId="4" borderId="31" xfId="21" applyNumberFormat="1" applyFont="1" applyFill="1" applyBorder="1" applyAlignment="1" applyProtection="1">
      <alignment vertical="center"/>
      <protection/>
    </xf>
    <xf numFmtId="0" fontId="2" fillId="2" borderId="32" xfId="0" applyFont="1" applyFill="1" applyBorder="1" applyAlignment="1" applyProtection="1">
      <alignment horizontal="center"/>
      <protection/>
    </xf>
    <xf numFmtId="165" fontId="4" fillId="5" borderId="33" xfId="0" applyNumberFormat="1" applyFont="1" applyFill="1" applyBorder="1" applyAlignment="1">
      <alignment horizontal="center" wrapText="1"/>
    </xf>
    <xf numFmtId="0" fontId="2" fillId="0" borderId="17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left"/>
      <protection/>
    </xf>
    <xf numFmtId="165" fontId="16" fillId="4" borderId="39" xfId="0" applyNumberFormat="1" applyFont="1" applyFill="1" applyBorder="1" applyAlignment="1">
      <alignment horizontal="right" vertical="center" wrapText="1"/>
    </xf>
    <xf numFmtId="165" fontId="16" fillId="4" borderId="30" xfId="0" applyNumberFormat="1" applyFont="1" applyFill="1" applyBorder="1" applyAlignment="1">
      <alignment horizontal="right" vertical="center" wrapText="1"/>
    </xf>
    <xf numFmtId="165" fontId="16" fillId="4" borderId="31" xfId="0" applyNumberFormat="1" applyFont="1" applyFill="1" applyBorder="1" applyAlignment="1">
      <alignment horizontal="right" vertical="center" wrapText="1"/>
    </xf>
    <xf numFmtId="165" fontId="6" fillId="4" borderId="39" xfId="21" applyNumberFormat="1" applyFill="1" applyBorder="1" applyAlignment="1" applyProtection="1">
      <alignment horizontal="right" vertical="center"/>
      <protection/>
    </xf>
    <xf numFmtId="165" fontId="6" fillId="4" borderId="30" xfId="21" applyNumberFormat="1" applyFill="1" applyBorder="1" applyAlignment="1" applyProtection="1">
      <alignment horizontal="right" vertical="center"/>
      <protection/>
    </xf>
    <xf numFmtId="165" fontId="6" fillId="4" borderId="31" xfId="21" applyNumberFormat="1" applyFill="1" applyBorder="1" applyAlignment="1" applyProtection="1">
      <alignment horizontal="right" vertical="center"/>
      <protection/>
    </xf>
    <xf numFmtId="165" fontId="6" fillId="4" borderId="40" xfId="21" applyNumberFormat="1" applyFill="1" applyBorder="1" applyAlignment="1" applyProtection="1">
      <alignment horizontal="righ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3" xfId="22"/>
    <cellStyle name="Normální 4" xfId="23"/>
    <cellStyle name="Normální 4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400</xdr:row>
      <xdr:rowOff>95250</xdr:rowOff>
    </xdr:from>
    <xdr:to>
      <xdr:col>2</xdr:col>
      <xdr:colOff>3333750</xdr:colOff>
      <xdr:row>410</xdr:row>
      <xdr:rowOff>95250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82581750"/>
          <a:ext cx="858202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tabSelected="1" zoomScale="85" zoomScaleNormal="85" workbookViewId="0" topLeftCell="A1">
      <selection activeCell="H32" sqref="H32"/>
    </sheetView>
  </sheetViews>
  <sheetFormatPr defaultColWidth="9.28125" defaultRowHeight="15"/>
  <cols>
    <col min="1" max="1" width="26.28125" style="3" bestFit="1" customWidth="1"/>
    <col min="2" max="2" width="56.140625" style="3" customWidth="1"/>
    <col min="3" max="3" width="96.7109375" style="3" customWidth="1"/>
    <col min="4" max="4" width="27.7109375" style="12" customWidth="1"/>
    <col min="5" max="5" width="28.7109375" style="3" bestFit="1" customWidth="1"/>
    <col min="6" max="6" width="23.28125" style="3" customWidth="1"/>
    <col min="7" max="7" width="19.28125" style="3" customWidth="1"/>
    <col min="8" max="8" width="101.421875" style="3" customWidth="1"/>
    <col min="9" max="9" width="108.00390625" style="3" bestFit="1" customWidth="1"/>
    <col min="10" max="16384" width="9.28125" style="3" customWidth="1"/>
  </cols>
  <sheetData>
    <row r="1" spans="1:4" ht="15.75" thickBot="1">
      <c r="A1" s="113" t="s">
        <v>13</v>
      </c>
      <c r="B1" s="113"/>
      <c r="C1" s="113"/>
      <c r="D1" s="2"/>
    </row>
    <row r="2" spans="1:4" ht="15">
      <c r="A2" s="114" t="s">
        <v>0</v>
      </c>
      <c r="B2" s="115"/>
      <c r="C2" s="4"/>
      <c r="D2" s="5"/>
    </row>
    <row r="3" spans="1:4" ht="15">
      <c r="A3" s="6" t="s">
        <v>1</v>
      </c>
      <c r="B3" s="7"/>
      <c r="C3" s="8"/>
      <c r="D3" s="9"/>
    </row>
    <row r="4" spans="1:4" ht="15">
      <c r="A4" s="109" t="s">
        <v>2</v>
      </c>
      <c r="B4" s="110"/>
      <c r="C4" s="8"/>
      <c r="D4" s="5"/>
    </row>
    <row r="5" spans="1:5" ht="15">
      <c r="A5" s="116" t="s">
        <v>3</v>
      </c>
      <c r="B5" s="117"/>
      <c r="C5" s="8"/>
      <c r="D5" s="84" t="s">
        <v>290</v>
      </c>
      <c r="E5" s="85"/>
    </row>
    <row r="6" spans="1:5" ht="15">
      <c r="A6" s="116" t="s">
        <v>4</v>
      </c>
      <c r="B6" s="117"/>
      <c r="C6" s="8"/>
      <c r="D6" s="84">
        <v>281254</v>
      </c>
      <c r="E6" s="85"/>
    </row>
    <row r="7" spans="1:4" ht="15">
      <c r="A7" s="109" t="s">
        <v>5</v>
      </c>
      <c r="B7" s="110"/>
      <c r="C7" s="8"/>
      <c r="D7" s="5"/>
    </row>
    <row r="8" spans="1:6" ht="15">
      <c r="A8" s="109" t="s">
        <v>6</v>
      </c>
      <c r="B8" s="110"/>
      <c r="C8" s="8"/>
      <c r="D8" s="86" t="s">
        <v>291</v>
      </c>
      <c r="E8" s="55"/>
      <c r="F8" s="55"/>
    </row>
    <row r="9" spans="1:4" ht="15.75" thickBot="1">
      <c r="A9" s="111" t="s">
        <v>7</v>
      </c>
      <c r="B9" s="112"/>
      <c r="C9" s="10"/>
      <c r="D9" s="5"/>
    </row>
    <row r="10" spans="1:9" ht="39.75" thickBot="1">
      <c r="A10" s="38" t="s">
        <v>293</v>
      </c>
      <c r="B10" s="39" t="s">
        <v>11</v>
      </c>
      <c r="C10" s="39" t="s">
        <v>10</v>
      </c>
      <c r="D10" s="40" t="s">
        <v>17</v>
      </c>
      <c r="E10" s="41" t="s">
        <v>16</v>
      </c>
      <c r="F10" s="104" t="s">
        <v>292</v>
      </c>
      <c r="G10" s="57"/>
      <c r="H10" s="57"/>
      <c r="I10" s="57"/>
    </row>
    <row r="11" spans="1:10" ht="30" customHeight="1" thickBot="1">
      <c r="A11" s="107" t="s">
        <v>12</v>
      </c>
      <c r="B11" s="87" t="s">
        <v>73</v>
      </c>
      <c r="C11" s="88">
        <v>1</v>
      </c>
      <c r="D11" s="89"/>
      <c r="E11" s="90"/>
      <c r="F11" s="106">
        <v>15500</v>
      </c>
      <c r="G11"/>
      <c r="H11" s="60"/>
      <c r="I11" s="60"/>
      <c r="J11" s="58"/>
    </row>
    <row r="12" spans="1:9" s="58" customFormat="1" ht="30" customHeight="1" thickTop="1">
      <c r="A12" s="101" t="s">
        <v>28</v>
      </c>
      <c r="B12" s="91" t="s">
        <v>73</v>
      </c>
      <c r="C12" s="92">
        <v>1</v>
      </c>
      <c r="D12" s="93"/>
      <c r="E12" s="94"/>
      <c r="F12" s="118">
        <v>39000</v>
      </c>
      <c r="G12" s="80"/>
      <c r="H12" s="60"/>
      <c r="I12" s="60"/>
    </row>
    <row r="13" spans="1:10" ht="14.25" customHeight="1">
      <c r="A13" s="14" t="s">
        <v>38</v>
      </c>
      <c r="B13" s="73" t="s">
        <v>46</v>
      </c>
      <c r="C13" s="11">
        <v>1</v>
      </c>
      <c r="D13" s="16"/>
      <c r="E13" s="15"/>
      <c r="F13" s="119"/>
      <c r="G13" s="80"/>
      <c r="H13" s="59"/>
      <c r="I13" s="57"/>
      <c r="J13" s="57"/>
    </row>
    <row r="14" spans="1:10" ht="15.75" thickBot="1">
      <c r="A14" s="103" t="s">
        <v>70</v>
      </c>
      <c r="B14" s="95" t="s">
        <v>18</v>
      </c>
      <c r="C14" s="96">
        <v>1</v>
      </c>
      <c r="D14" s="97"/>
      <c r="E14" s="98"/>
      <c r="F14" s="120"/>
      <c r="G14" s="80"/>
      <c r="H14" s="59"/>
      <c r="I14" s="59"/>
      <c r="J14" s="57"/>
    </row>
    <row r="15" spans="1:10" ht="15.75" thickTop="1">
      <c r="A15" s="101" t="s">
        <v>39</v>
      </c>
      <c r="B15" s="99" t="s">
        <v>74</v>
      </c>
      <c r="C15" s="92">
        <v>1</v>
      </c>
      <c r="D15" s="93"/>
      <c r="E15" s="94"/>
      <c r="F15" s="105">
        <v>26973</v>
      </c>
      <c r="G15" s="108" t="s">
        <v>294</v>
      </c>
      <c r="H15" s="60"/>
      <c r="I15" s="58"/>
      <c r="J15" s="57"/>
    </row>
    <row r="16" spans="1:10" ht="15">
      <c r="A16" s="14" t="s">
        <v>29</v>
      </c>
      <c r="B16" s="74" t="s">
        <v>155</v>
      </c>
      <c r="C16" s="11">
        <v>1</v>
      </c>
      <c r="D16" s="83"/>
      <c r="E16" s="15"/>
      <c r="F16" s="105">
        <v>33057</v>
      </c>
      <c r="G16" s="108"/>
      <c r="H16" s="58"/>
      <c r="I16" s="58"/>
      <c r="J16" s="57"/>
    </row>
    <row r="17" spans="1:11" ht="15">
      <c r="A17" s="14" t="s">
        <v>30</v>
      </c>
      <c r="B17" s="73" t="s">
        <v>75</v>
      </c>
      <c r="C17" s="11">
        <v>1</v>
      </c>
      <c r="D17" s="16"/>
      <c r="E17" s="15"/>
      <c r="F17" s="105">
        <v>3611</v>
      </c>
      <c r="G17" s="108"/>
      <c r="H17" s="59"/>
      <c r="I17" s="58"/>
      <c r="J17" s="57"/>
      <c r="K17" s="55"/>
    </row>
    <row r="18" spans="1:10" ht="15.75" thickBot="1">
      <c r="A18" s="103" t="s">
        <v>65</v>
      </c>
      <c r="B18" s="95" t="s">
        <v>76</v>
      </c>
      <c r="C18" s="96">
        <v>1</v>
      </c>
      <c r="D18" s="100"/>
      <c r="E18" s="98"/>
      <c r="F18" s="105">
        <v>2913</v>
      </c>
      <c r="G18" s="108"/>
      <c r="H18" s="59"/>
      <c r="I18" s="58"/>
      <c r="J18" s="55"/>
    </row>
    <row r="19" spans="1:9" ht="14.25" customHeight="1" thickTop="1">
      <c r="A19" s="101" t="s">
        <v>99</v>
      </c>
      <c r="B19" s="99" t="s">
        <v>214</v>
      </c>
      <c r="C19" s="92">
        <v>1</v>
      </c>
      <c r="D19" s="102"/>
      <c r="E19" s="94"/>
      <c r="F19" s="121">
        <v>22500</v>
      </c>
      <c r="G19" s="63"/>
      <c r="H19" s="61"/>
      <c r="I19" s="82"/>
    </row>
    <row r="20" spans="1:9" s="58" customFormat="1" ht="14.25" customHeight="1">
      <c r="A20" s="14" t="s">
        <v>234</v>
      </c>
      <c r="B20" s="73" t="s">
        <v>214</v>
      </c>
      <c r="C20" s="11">
        <v>5</v>
      </c>
      <c r="D20" s="16"/>
      <c r="E20" s="15"/>
      <c r="F20" s="122"/>
      <c r="G20" s="63"/>
      <c r="H20" s="61"/>
      <c r="I20" s="82"/>
    </row>
    <row r="21" spans="1:8" s="58" customFormat="1" ht="14.25" customHeight="1" thickBot="1">
      <c r="A21" s="103" t="s">
        <v>235</v>
      </c>
      <c r="B21" s="95" t="s">
        <v>215</v>
      </c>
      <c r="C21" s="96">
        <v>2</v>
      </c>
      <c r="D21" s="100"/>
      <c r="E21" s="98"/>
      <c r="F21" s="123"/>
      <c r="G21" s="63"/>
      <c r="H21" s="61"/>
    </row>
    <row r="22" spans="1:9" ht="14.25" customHeight="1" thickTop="1">
      <c r="A22" s="101" t="s">
        <v>31</v>
      </c>
      <c r="B22" s="99" t="s">
        <v>107</v>
      </c>
      <c r="C22" s="92">
        <v>1</v>
      </c>
      <c r="D22" s="102"/>
      <c r="E22" s="94"/>
      <c r="F22" s="121">
        <v>5700</v>
      </c>
      <c r="G22" s="63"/>
      <c r="H22" s="57"/>
      <c r="I22" s="58"/>
    </row>
    <row r="23" spans="1:8" s="58" customFormat="1" ht="14.25" customHeight="1">
      <c r="A23" s="14" t="s">
        <v>212</v>
      </c>
      <c r="B23" s="73" t="s">
        <v>108</v>
      </c>
      <c r="C23" s="11">
        <v>2</v>
      </c>
      <c r="D23" s="16"/>
      <c r="E23" s="15"/>
      <c r="F23" s="122"/>
      <c r="G23" s="63"/>
      <c r="H23" s="57"/>
    </row>
    <row r="24" spans="1:8" s="58" customFormat="1" ht="14.25" customHeight="1">
      <c r="A24" s="14" t="s">
        <v>213</v>
      </c>
      <c r="B24" s="73" t="s">
        <v>109</v>
      </c>
      <c r="C24" s="11">
        <v>3</v>
      </c>
      <c r="D24" s="16"/>
      <c r="E24" s="15"/>
      <c r="F24" s="122"/>
      <c r="G24" s="63"/>
      <c r="H24" s="57"/>
    </row>
    <row r="25" spans="1:8" s="58" customFormat="1" ht="14.25" customHeight="1">
      <c r="A25" s="14" t="s">
        <v>236</v>
      </c>
      <c r="B25" s="73" t="s">
        <v>121</v>
      </c>
      <c r="C25" s="11">
        <v>2</v>
      </c>
      <c r="D25" s="16"/>
      <c r="E25" s="15"/>
      <c r="F25" s="122"/>
      <c r="G25" s="63"/>
      <c r="H25" s="57"/>
    </row>
    <row r="26" spans="1:8" s="58" customFormat="1" ht="14.25" customHeight="1">
      <c r="A26" s="14" t="s">
        <v>237</v>
      </c>
      <c r="B26" s="73" t="s">
        <v>120</v>
      </c>
      <c r="C26" s="11">
        <v>1</v>
      </c>
      <c r="D26" s="16"/>
      <c r="E26" s="15"/>
      <c r="F26" s="122"/>
      <c r="G26" s="63"/>
      <c r="H26" s="57"/>
    </row>
    <row r="27" spans="1:8" s="58" customFormat="1" ht="14.25" customHeight="1">
      <c r="A27" s="14" t="s">
        <v>238</v>
      </c>
      <c r="B27" s="73" t="s">
        <v>122</v>
      </c>
      <c r="C27" s="11">
        <v>2</v>
      </c>
      <c r="D27" s="16"/>
      <c r="E27" s="15"/>
      <c r="F27" s="122"/>
      <c r="G27" s="63"/>
      <c r="H27" s="57"/>
    </row>
    <row r="28" spans="1:8" s="58" customFormat="1" ht="14.25" customHeight="1">
      <c r="A28" s="14" t="s">
        <v>239</v>
      </c>
      <c r="B28" s="73" t="s">
        <v>110</v>
      </c>
      <c r="C28" s="11">
        <v>1</v>
      </c>
      <c r="D28" s="16"/>
      <c r="E28" s="15"/>
      <c r="F28" s="122"/>
      <c r="G28" s="63"/>
      <c r="H28" s="57"/>
    </row>
    <row r="29" spans="1:8" s="58" customFormat="1" ht="14.25" customHeight="1">
      <c r="A29" s="14" t="s">
        <v>240</v>
      </c>
      <c r="B29" s="73" t="s">
        <v>111</v>
      </c>
      <c r="C29" s="11">
        <v>2</v>
      </c>
      <c r="D29" s="16"/>
      <c r="E29" s="15"/>
      <c r="F29" s="122"/>
      <c r="G29" s="63"/>
      <c r="H29" s="57"/>
    </row>
    <row r="30" spans="1:8" s="58" customFormat="1" ht="14.25" customHeight="1">
      <c r="A30" s="14" t="s">
        <v>241</v>
      </c>
      <c r="B30" s="73" t="s">
        <v>265</v>
      </c>
      <c r="C30" s="11">
        <v>2</v>
      </c>
      <c r="D30" s="16"/>
      <c r="E30" s="15"/>
      <c r="F30" s="122"/>
      <c r="G30" s="63"/>
      <c r="H30" s="57"/>
    </row>
    <row r="31" spans="1:9" s="58" customFormat="1" ht="14.25" customHeight="1">
      <c r="A31" s="14" t="s">
        <v>242</v>
      </c>
      <c r="B31" s="73" t="s">
        <v>112</v>
      </c>
      <c r="C31" s="11">
        <v>3</v>
      </c>
      <c r="D31" s="16"/>
      <c r="E31" s="15"/>
      <c r="F31" s="122"/>
      <c r="G31" s="63"/>
      <c r="H31" s="57"/>
      <c r="I31" s="57"/>
    </row>
    <row r="32" spans="1:8" s="58" customFormat="1" ht="14.25" customHeight="1">
      <c r="A32" s="14" t="s">
        <v>243</v>
      </c>
      <c r="B32" s="73" t="s">
        <v>113</v>
      </c>
      <c r="C32" s="11">
        <v>2</v>
      </c>
      <c r="D32" s="16"/>
      <c r="E32" s="15"/>
      <c r="F32" s="122"/>
      <c r="G32" s="63"/>
      <c r="H32" s="57"/>
    </row>
    <row r="33" spans="1:7" s="58" customFormat="1" ht="14.25" customHeight="1" thickBot="1">
      <c r="A33" s="103" t="s">
        <v>244</v>
      </c>
      <c r="B33" s="95" t="s">
        <v>114</v>
      </c>
      <c r="C33" s="96">
        <v>1</v>
      </c>
      <c r="D33" s="100"/>
      <c r="E33" s="98"/>
      <c r="F33" s="123"/>
      <c r="G33" s="63"/>
    </row>
    <row r="34" spans="1:8" s="58" customFormat="1" ht="14.25" customHeight="1" thickTop="1">
      <c r="A34" s="101" t="s">
        <v>100</v>
      </c>
      <c r="B34" s="99" t="s">
        <v>118</v>
      </c>
      <c r="C34" s="92">
        <v>3</v>
      </c>
      <c r="D34" s="102"/>
      <c r="E34" s="94"/>
      <c r="F34" s="121">
        <v>12000</v>
      </c>
      <c r="G34" s="63"/>
      <c r="H34" s="57"/>
    </row>
    <row r="35" spans="1:9" ht="14.25" customHeight="1">
      <c r="A35" s="14" t="s">
        <v>101</v>
      </c>
      <c r="B35" s="73" t="s">
        <v>119</v>
      </c>
      <c r="C35" s="11">
        <v>3</v>
      </c>
      <c r="D35" s="16"/>
      <c r="E35" s="15"/>
      <c r="F35" s="122"/>
      <c r="G35" s="63"/>
      <c r="H35" s="57"/>
      <c r="I35" s="57"/>
    </row>
    <row r="36" spans="1:9" s="58" customFormat="1" ht="14.25" customHeight="1">
      <c r="A36" s="14" t="s">
        <v>102</v>
      </c>
      <c r="B36" s="73" t="s">
        <v>120</v>
      </c>
      <c r="C36" s="11">
        <v>4</v>
      </c>
      <c r="D36" s="16"/>
      <c r="E36" s="15"/>
      <c r="F36" s="122"/>
      <c r="G36" s="63"/>
      <c r="H36" s="57"/>
      <c r="I36" s="57"/>
    </row>
    <row r="37" spans="1:9" s="58" customFormat="1" ht="14.25" customHeight="1">
      <c r="A37" s="14" t="s">
        <v>103</v>
      </c>
      <c r="B37" s="73" t="s">
        <v>124</v>
      </c>
      <c r="C37" s="11">
        <v>5</v>
      </c>
      <c r="D37" s="16"/>
      <c r="E37" s="15"/>
      <c r="F37" s="122"/>
      <c r="G37" s="63"/>
      <c r="H37" s="57"/>
      <c r="I37" s="57"/>
    </row>
    <row r="38" spans="1:9" s="58" customFormat="1" ht="14.25" customHeight="1">
      <c r="A38" s="14" t="s">
        <v>105</v>
      </c>
      <c r="B38" s="73" t="s">
        <v>208</v>
      </c>
      <c r="C38" s="11">
        <v>5</v>
      </c>
      <c r="D38" s="16"/>
      <c r="E38" s="15"/>
      <c r="F38" s="122"/>
      <c r="G38" s="63"/>
      <c r="H38" s="57"/>
      <c r="I38" s="57"/>
    </row>
    <row r="39" spans="1:9" s="58" customFormat="1" ht="14.25" customHeight="1">
      <c r="A39" s="14" t="s">
        <v>104</v>
      </c>
      <c r="B39" s="73" t="s">
        <v>209</v>
      </c>
      <c r="C39" s="11">
        <v>5</v>
      </c>
      <c r="D39" s="16"/>
      <c r="E39" s="15"/>
      <c r="F39" s="122"/>
      <c r="G39" s="63"/>
      <c r="H39" s="57"/>
      <c r="I39" s="57"/>
    </row>
    <row r="40" spans="1:9" s="58" customFormat="1" ht="14.25" customHeight="1">
      <c r="A40" s="14" t="s">
        <v>106</v>
      </c>
      <c r="B40" s="73" t="s">
        <v>227</v>
      </c>
      <c r="C40" s="11">
        <v>3</v>
      </c>
      <c r="D40" s="16"/>
      <c r="E40" s="15"/>
      <c r="F40" s="122"/>
      <c r="G40" s="63"/>
      <c r="H40" s="57"/>
      <c r="I40" s="57"/>
    </row>
    <row r="41" spans="1:9" s="58" customFormat="1" ht="14.25" customHeight="1" thickBot="1">
      <c r="A41" s="103" t="s">
        <v>258</v>
      </c>
      <c r="B41" s="95" t="s">
        <v>257</v>
      </c>
      <c r="C41" s="96">
        <v>3</v>
      </c>
      <c r="D41" s="100"/>
      <c r="E41" s="98"/>
      <c r="F41" s="123"/>
      <c r="G41" s="63"/>
      <c r="H41" s="3"/>
      <c r="I41" s="57"/>
    </row>
    <row r="42" spans="1:9" s="58" customFormat="1" ht="14.25" customHeight="1" thickTop="1">
      <c r="A42" s="101" t="s">
        <v>115</v>
      </c>
      <c r="B42" s="99" t="s">
        <v>46</v>
      </c>
      <c r="C42" s="92">
        <v>1</v>
      </c>
      <c r="D42" s="102"/>
      <c r="E42" s="94"/>
      <c r="F42" s="121">
        <v>120000</v>
      </c>
      <c r="G42" s="63"/>
      <c r="H42" s="3"/>
      <c r="I42" s="57"/>
    </row>
    <row r="43" spans="1:9" s="58" customFormat="1" ht="14.25" customHeight="1">
      <c r="A43" s="14" t="s">
        <v>116</v>
      </c>
      <c r="B43" s="73" t="s">
        <v>125</v>
      </c>
      <c r="C43" s="11">
        <v>2</v>
      </c>
      <c r="D43" s="16"/>
      <c r="E43" s="15"/>
      <c r="F43" s="122"/>
      <c r="G43" s="63"/>
      <c r="H43" s="3"/>
      <c r="I43" s="57"/>
    </row>
    <row r="44" spans="1:9" s="58" customFormat="1" ht="31.15" customHeight="1">
      <c r="A44" s="14" t="s">
        <v>117</v>
      </c>
      <c r="B44" s="73" t="s">
        <v>275</v>
      </c>
      <c r="C44" s="11">
        <v>2</v>
      </c>
      <c r="D44" s="16"/>
      <c r="E44" s="15"/>
      <c r="F44" s="122"/>
      <c r="G44" s="63"/>
      <c r="I44" s="79"/>
    </row>
    <row r="45" spans="1:9" s="58" customFormat="1" ht="28.9" customHeight="1">
      <c r="A45" s="14" t="s">
        <v>123</v>
      </c>
      <c r="B45" s="73" t="s">
        <v>126</v>
      </c>
      <c r="C45" s="11">
        <v>2</v>
      </c>
      <c r="D45" s="16"/>
      <c r="E45" s="15"/>
      <c r="F45" s="122"/>
      <c r="G45" s="63"/>
      <c r="I45" s="57"/>
    </row>
    <row r="46" spans="1:9" s="58" customFormat="1" ht="14.25" customHeight="1">
      <c r="A46" s="14" t="s">
        <v>206</v>
      </c>
      <c r="B46" s="73" t="s">
        <v>254</v>
      </c>
      <c r="C46" s="11">
        <v>2</v>
      </c>
      <c r="D46" s="16"/>
      <c r="E46" s="15"/>
      <c r="F46" s="122"/>
      <c r="G46" s="63"/>
      <c r="I46" s="57"/>
    </row>
    <row r="47" spans="1:9" s="58" customFormat="1" ht="14.25" customHeight="1">
      <c r="A47" s="14" t="s">
        <v>207</v>
      </c>
      <c r="B47" s="73" t="s">
        <v>46</v>
      </c>
      <c r="C47" s="11">
        <v>1</v>
      </c>
      <c r="D47" s="16"/>
      <c r="E47" s="15"/>
      <c r="F47" s="122"/>
      <c r="G47" s="63"/>
      <c r="I47" s="57"/>
    </row>
    <row r="48" spans="1:9" s="58" customFormat="1" ht="14.25" customHeight="1">
      <c r="A48" s="14" t="s">
        <v>211</v>
      </c>
      <c r="B48" s="73" t="s">
        <v>127</v>
      </c>
      <c r="C48" s="11">
        <v>2</v>
      </c>
      <c r="D48" s="16"/>
      <c r="E48" s="15"/>
      <c r="F48" s="122"/>
      <c r="G48" s="63"/>
      <c r="I48" s="57"/>
    </row>
    <row r="49" spans="1:9" s="58" customFormat="1" ht="14.25" customHeight="1">
      <c r="A49" s="14" t="s">
        <v>245</v>
      </c>
      <c r="B49" s="73" t="s">
        <v>132</v>
      </c>
      <c r="C49" s="11">
        <v>1</v>
      </c>
      <c r="D49" s="16"/>
      <c r="E49" s="15"/>
      <c r="F49" s="122"/>
      <c r="G49" s="63"/>
      <c r="I49" s="57"/>
    </row>
    <row r="50" spans="1:9" s="58" customFormat="1" ht="14.25" customHeight="1">
      <c r="A50" s="14" t="s">
        <v>246</v>
      </c>
      <c r="B50" s="73" t="s">
        <v>108</v>
      </c>
      <c r="C50" s="11">
        <v>1</v>
      </c>
      <c r="D50" s="16"/>
      <c r="E50" s="15"/>
      <c r="F50" s="122"/>
      <c r="G50" s="63"/>
      <c r="I50" s="57"/>
    </row>
    <row r="51" spans="1:9" s="58" customFormat="1" ht="14.25" customHeight="1">
      <c r="A51" s="75" t="s">
        <v>247</v>
      </c>
      <c r="B51" s="76" t="s">
        <v>108</v>
      </c>
      <c r="C51" s="77">
        <v>2</v>
      </c>
      <c r="D51" s="78"/>
      <c r="E51" s="15"/>
      <c r="F51" s="122"/>
      <c r="G51" s="63"/>
      <c r="I51" s="57"/>
    </row>
    <row r="52" spans="1:9" s="58" customFormat="1" ht="14.25" customHeight="1">
      <c r="A52" s="75" t="s">
        <v>248</v>
      </c>
      <c r="B52" s="76" t="s">
        <v>271</v>
      </c>
      <c r="C52" s="77">
        <v>4</v>
      </c>
      <c r="D52" s="78"/>
      <c r="E52" s="81"/>
      <c r="F52" s="122"/>
      <c r="G52" s="63"/>
      <c r="H52" s="3"/>
      <c r="I52" s="62"/>
    </row>
    <row r="53" spans="1:9" s="58" customFormat="1" ht="14.25" customHeight="1" thickBot="1">
      <c r="A53" s="103" t="s">
        <v>270</v>
      </c>
      <c r="B53" s="95" t="s">
        <v>285</v>
      </c>
      <c r="C53" s="96">
        <v>1</v>
      </c>
      <c r="D53" s="100"/>
      <c r="E53" s="98"/>
      <c r="F53" s="124"/>
      <c r="G53" s="63"/>
      <c r="I53" s="57"/>
    </row>
    <row r="54" ht="16.5" thickBot="1" thickTop="1">
      <c r="H54" s="58"/>
    </row>
    <row r="55" spans="1:8" ht="15">
      <c r="A55" s="21" t="str">
        <f>A11</f>
        <v>1A</v>
      </c>
      <c r="B55" s="22" t="str">
        <f>B11</f>
        <v>Počítač</v>
      </c>
      <c r="C55" s="33" t="s">
        <v>27</v>
      </c>
      <c r="D55" s="34" t="s">
        <v>26</v>
      </c>
      <c r="E55" s="12"/>
      <c r="H55" s="58"/>
    </row>
    <row r="56" spans="1:8" ht="15">
      <c r="A56" s="23" t="s">
        <v>8</v>
      </c>
      <c r="B56" s="20">
        <f>C11</f>
        <v>1</v>
      </c>
      <c r="C56" s="32"/>
      <c r="D56" s="24"/>
      <c r="H56" s="58"/>
    </row>
    <row r="57" spans="1:8" ht="15">
      <c r="A57" s="23" t="s">
        <v>9</v>
      </c>
      <c r="B57" s="52" t="s">
        <v>61</v>
      </c>
      <c r="C57" s="46"/>
      <c r="D57" s="24"/>
      <c r="H57" s="58"/>
    </row>
    <row r="58" spans="1:8" ht="15">
      <c r="A58" s="23"/>
      <c r="B58" s="49" t="s">
        <v>53</v>
      </c>
      <c r="C58" s="49" t="s">
        <v>77</v>
      </c>
      <c r="D58" s="24"/>
      <c r="H58" s="58"/>
    </row>
    <row r="59" spans="1:4" s="58" customFormat="1" ht="15">
      <c r="A59" s="23"/>
      <c r="B59" s="49" t="s">
        <v>54</v>
      </c>
      <c r="C59" s="49" t="s">
        <v>78</v>
      </c>
      <c r="D59" s="24"/>
    </row>
    <row r="60" spans="1:4" s="58" customFormat="1" ht="25.5">
      <c r="A60" s="23"/>
      <c r="B60" s="49" t="s">
        <v>59</v>
      </c>
      <c r="C60" s="51" t="s">
        <v>81</v>
      </c>
      <c r="D60" s="24"/>
    </row>
    <row r="61" spans="1:4" s="58" customFormat="1" ht="15">
      <c r="A61" s="23"/>
      <c r="B61" s="49" t="s">
        <v>60</v>
      </c>
      <c r="C61" s="49" t="s">
        <v>79</v>
      </c>
      <c r="D61" s="24"/>
    </row>
    <row r="62" spans="1:4" s="58" customFormat="1" ht="15">
      <c r="A62" s="23"/>
      <c r="B62" s="49" t="s">
        <v>55</v>
      </c>
      <c r="C62" s="50" t="s">
        <v>80</v>
      </c>
      <c r="D62" s="24"/>
    </row>
    <row r="63" spans="1:4" s="58" customFormat="1" ht="15">
      <c r="A63" s="23"/>
      <c r="B63" s="49" t="s">
        <v>56</v>
      </c>
      <c r="C63" s="49" t="s">
        <v>63</v>
      </c>
      <c r="D63" s="24"/>
    </row>
    <row r="64" spans="1:4" s="58" customFormat="1" ht="15">
      <c r="A64" s="23"/>
      <c r="B64" s="49" t="s">
        <v>71</v>
      </c>
      <c r="C64" s="49" t="s">
        <v>72</v>
      </c>
      <c r="D64" s="24"/>
    </row>
    <row r="65" spans="1:4" s="58" customFormat="1" ht="25.5">
      <c r="A65" s="23"/>
      <c r="B65" s="49" t="s">
        <v>57</v>
      </c>
      <c r="C65" s="49" t="s">
        <v>82</v>
      </c>
      <c r="D65" s="24"/>
    </row>
    <row r="66" spans="1:4" s="58" customFormat="1" ht="15">
      <c r="A66" s="23"/>
      <c r="B66" s="49" t="s">
        <v>58</v>
      </c>
      <c r="C66" s="49" t="s">
        <v>62</v>
      </c>
      <c r="D66" s="24"/>
    </row>
    <row r="67" spans="1:4" ht="15.75" thickBot="1">
      <c r="A67" s="25"/>
      <c r="B67" s="29" t="s">
        <v>14</v>
      </c>
      <c r="C67" s="30" t="s">
        <v>19</v>
      </c>
      <c r="D67" s="26"/>
    </row>
    <row r="68" spans="4:8" s="58" customFormat="1" ht="13.9" customHeight="1" thickBot="1">
      <c r="D68" s="12"/>
      <c r="H68" s="3"/>
    </row>
    <row r="69" spans="1:8" s="58" customFormat="1" ht="15">
      <c r="A69" s="21" t="str">
        <f>A12</f>
        <v>2A</v>
      </c>
      <c r="B69" s="22" t="str">
        <f>B12</f>
        <v>Počítač</v>
      </c>
      <c r="C69" s="33" t="s">
        <v>27</v>
      </c>
      <c r="D69" s="34" t="s">
        <v>26</v>
      </c>
      <c r="E69" s="56"/>
      <c r="H69" s="3"/>
    </row>
    <row r="70" spans="1:8" s="58" customFormat="1" ht="15">
      <c r="A70" s="23" t="s">
        <v>8</v>
      </c>
      <c r="B70" s="45">
        <f>C12</f>
        <v>1</v>
      </c>
      <c r="C70" s="46"/>
      <c r="D70" s="24"/>
      <c r="E70" s="54"/>
      <c r="F70" s="64"/>
      <c r="H70" s="3"/>
    </row>
    <row r="71" spans="1:8" s="58" customFormat="1" ht="15">
      <c r="A71" s="43" t="s">
        <v>9</v>
      </c>
      <c r="B71" s="52" t="s">
        <v>61</v>
      </c>
      <c r="C71" s="46"/>
      <c r="D71" s="44"/>
      <c r="F71" s="65"/>
      <c r="H71" s="3"/>
    </row>
    <row r="72" spans="1:8" s="58" customFormat="1" ht="15">
      <c r="A72" s="43"/>
      <c r="B72" s="49" t="s">
        <v>53</v>
      </c>
      <c r="C72" s="49" t="s">
        <v>77</v>
      </c>
      <c r="D72" s="44"/>
      <c r="F72" s="65"/>
      <c r="H72" s="3"/>
    </row>
    <row r="73" spans="1:8" s="58" customFormat="1" ht="15">
      <c r="A73" s="43"/>
      <c r="B73" s="49" t="s">
        <v>54</v>
      </c>
      <c r="C73" s="49" t="s">
        <v>78</v>
      </c>
      <c r="D73" s="44"/>
      <c r="F73" s="66"/>
      <c r="H73" s="3"/>
    </row>
    <row r="74" spans="1:8" s="58" customFormat="1" ht="25.5">
      <c r="A74" s="43"/>
      <c r="B74" s="49" t="s">
        <v>59</v>
      </c>
      <c r="C74" s="51" t="s">
        <v>81</v>
      </c>
      <c r="D74" s="44"/>
      <c r="F74" s="67"/>
      <c r="H74" s="3"/>
    </row>
    <row r="75" spans="1:8" s="58" customFormat="1" ht="15">
      <c r="A75" s="43"/>
      <c r="B75" s="49" t="s">
        <v>60</v>
      </c>
      <c r="C75" s="49" t="s">
        <v>79</v>
      </c>
      <c r="D75" s="44"/>
      <c r="E75" s="53"/>
      <c r="F75" s="66"/>
      <c r="H75" s="3"/>
    </row>
    <row r="76" spans="1:8" s="58" customFormat="1" ht="15">
      <c r="A76" s="43"/>
      <c r="B76" s="49" t="s">
        <v>55</v>
      </c>
      <c r="C76" s="50" t="s">
        <v>80</v>
      </c>
      <c r="D76" s="44"/>
      <c r="E76" s="53"/>
      <c r="F76" s="66"/>
      <c r="H76" s="3"/>
    </row>
    <row r="77" spans="1:8" s="58" customFormat="1" ht="15">
      <c r="A77" s="43"/>
      <c r="B77" s="49" t="s">
        <v>56</v>
      </c>
      <c r="C77" s="49" t="s">
        <v>63</v>
      </c>
      <c r="D77" s="44"/>
      <c r="E77" s="53"/>
      <c r="F77" s="67"/>
      <c r="H77" s="3"/>
    </row>
    <row r="78" spans="1:6" s="58" customFormat="1" ht="15">
      <c r="A78" s="43"/>
      <c r="B78" s="49" t="s">
        <v>71</v>
      </c>
      <c r="C78" s="49" t="s">
        <v>72</v>
      </c>
      <c r="D78" s="44"/>
      <c r="E78" s="53"/>
      <c r="F78" s="68"/>
    </row>
    <row r="79" spans="1:8" s="58" customFormat="1" ht="25.5">
      <c r="A79" s="43"/>
      <c r="B79" s="49" t="s">
        <v>57</v>
      </c>
      <c r="C79" s="49" t="s">
        <v>82</v>
      </c>
      <c r="D79" s="44"/>
      <c r="E79" s="53"/>
      <c r="F79" s="69"/>
      <c r="H79" s="3"/>
    </row>
    <row r="80" spans="1:8" s="58" customFormat="1" ht="42" customHeight="1">
      <c r="A80" s="43"/>
      <c r="B80" s="49" t="s">
        <v>58</v>
      </c>
      <c r="C80" s="49" t="s">
        <v>62</v>
      </c>
      <c r="D80" s="44"/>
      <c r="E80" s="53"/>
      <c r="H80" s="3"/>
    </row>
    <row r="81" spans="1:8" s="58" customFormat="1" ht="15.75" thickBot="1">
      <c r="A81" s="25"/>
      <c r="B81" s="47" t="s">
        <v>14</v>
      </c>
      <c r="C81" s="48" t="s">
        <v>19</v>
      </c>
      <c r="D81" s="26"/>
      <c r="F81" s="70"/>
      <c r="H81" s="3"/>
    </row>
    <row r="82" ht="13.9" customHeight="1" thickBot="1">
      <c r="F82" s="70"/>
    </row>
    <row r="83" spans="1:6" ht="15">
      <c r="A83" s="21" t="str">
        <f>A13</f>
        <v>2B</v>
      </c>
      <c r="B83" s="22" t="str">
        <f>B13</f>
        <v>Notebook</v>
      </c>
      <c r="C83" s="33" t="s">
        <v>27</v>
      </c>
      <c r="D83" s="34" t="s">
        <v>26</v>
      </c>
      <c r="E83" s="56"/>
      <c r="F83" s="70"/>
    </row>
    <row r="84" spans="1:6" ht="15">
      <c r="A84" s="23" t="s">
        <v>8</v>
      </c>
      <c r="B84" s="20">
        <f>C13</f>
        <v>1</v>
      </c>
      <c r="C84" s="19"/>
      <c r="D84" s="24"/>
      <c r="E84" s="54"/>
      <c r="F84" s="70"/>
    </row>
    <row r="85" spans="1:6" ht="15">
      <c r="A85" s="23" t="s">
        <v>9</v>
      </c>
      <c r="B85" s="17" t="s">
        <v>15</v>
      </c>
      <c r="C85" s="17" t="s">
        <v>145</v>
      </c>
      <c r="D85" s="44"/>
      <c r="F85" s="65"/>
    </row>
    <row r="86" spans="1:6" ht="25.5">
      <c r="A86" s="23"/>
      <c r="B86" s="17" t="s">
        <v>22</v>
      </c>
      <c r="C86" s="17" t="s">
        <v>268</v>
      </c>
      <c r="D86" s="44"/>
      <c r="F86" s="65"/>
    </row>
    <row r="87" spans="1:6" ht="15">
      <c r="A87" s="23"/>
      <c r="B87" s="17" t="s">
        <v>23</v>
      </c>
      <c r="C87" s="17" t="s">
        <v>269</v>
      </c>
      <c r="D87" s="44"/>
      <c r="F87" s="66"/>
    </row>
    <row r="88" spans="1:6" ht="15">
      <c r="A88" s="23"/>
      <c r="B88" s="27" t="s">
        <v>40</v>
      </c>
      <c r="C88" s="27" t="s">
        <v>146</v>
      </c>
      <c r="D88" s="44"/>
      <c r="F88" s="67"/>
    </row>
    <row r="89" spans="1:6" ht="25.5">
      <c r="A89" s="37"/>
      <c r="B89" s="17" t="s">
        <v>24</v>
      </c>
      <c r="C89" s="17" t="s">
        <v>267</v>
      </c>
      <c r="D89" s="44"/>
      <c r="E89" s="53"/>
      <c r="F89" s="66"/>
    </row>
    <row r="90" spans="1:6" ht="15">
      <c r="A90" s="37"/>
      <c r="B90" s="17" t="s">
        <v>48</v>
      </c>
      <c r="C90" s="17" t="s">
        <v>148</v>
      </c>
      <c r="D90" s="44"/>
      <c r="E90" s="53"/>
      <c r="F90" s="66"/>
    </row>
    <row r="91" spans="1:6" ht="15">
      <c r="A91" s="37"/>
      <c r="B91" s="17" t="s">
        <v>37</v>
      </c>
      <c r="C91" s="17" t="s">
        <v>149</v>
      </c>
      <c r="D91" s="44"/>
      <c r="E91" s="53"/>
      <c r="F91" s="71"/>
    </row>
    <row r="92" spans="1:6" ht="15">
      <c r="A92" s="37"/>
      <c r="B92" s="17" t="s">
        <v>43</v>
      </c>
      <c r="C92" s="17" t="s">
        <v>51</v>
      </c>
      <c r="D92" s="44"/>
      <c r="E92" s="53"/>
      <c r="F92" s="68"/>
    </row>
    <row r="93" spans="1:8" s="58" customFormat="1" ht="15">
      <c r="A93" s="37"/>
      <c r="B93" s="17" t="s">
        <v>25</v>
      </c>
      <c r="C93" s="17" t="s">
        <v>64</v>
      </c>
      <c r="D93" s="44"/>
      <c r="E93" s="53"/>
      <c r="F93" s="69"/>
      <c r="H93" s="3"/>
    </row>
    <row r="94" spans="1:6" ht="42" customHeight="1">
      <c r="A94" s="37"/>
      <c r="B94" s="27" t="s">
        <v>34</v>
      </c>
      <c r="C94" s="27" t="s">
        <v>147</v>
      </c>
      <c r="D94" s="44"/>
      <c r="E94" s="53"/>
      <c r="F94" s="69"/>
    </row>
    <row r="95" spans="1:6" ht="15.75" thickBot="1">
      <c r="A95" s="25"/>
      <c r="B95" s="29" t="s">
        <v>14</v>
      </c>
      <c r="C95" s="30" t="s">
        <v>19</v>
      </c>
      <c r="D95" s="44"/>
      <c r="E95" s="53"/>
      <c r="F95" s="69"/>
    </row>
    <row r="96" ht="15.75" thickBot="1"/>
    <row r="97" spans="1:4" ht="15">
      <c r="A97" s="21" t="str">
        <f>A14</f>
        <v>2C</v>
      </c>
      <c r="B97" s="22" t="str">
        <f>B14</f>
        <v>Monitor</v>
      </c>
      <c r="C97" s="33" t="s">
        <v>27</v>
      </c>
      <c r="D97" s="34" t="s">
        <v>26</v>
      </c>
    </row>
    <row r="98" spans="1:4" ht="15">
      <c r="A98" s="23" t="s">
        <v>8</v>
      </c>
      <c r="B98" s="31">
        <f>C14</f>
        <v>1</v>
      </c>
      <c r="C98" s="32"/>
      <c r="D98" s="24"/>
    </row>
    <row r="99" spans="1:4" ht="15">
      <c r="A99" s="23" t="s">
        <v>9</v>
      </c>
      <c r="B99" s="27" t="s">
        <v>21</v>
      </c>
      <c r="C99" s="27" t="s">
        <v>150</v>
      </c>
      <c r="D99" s="24"/>
    </row>
    <row r="100" spans="1:4" ht="15">
      <c r="A100" s="23"/>
      <c r="B100" s="27" t="s">
        <v>50</v>
      </c>
      <c r="C100" s="27" t="s">
        <v>151</v>
      </c>
      <c r="D100" s="24"/>
    </row>
    <row r="101" spans="1:4" ht="15.75" thickBot="1">
      <c r="A101" s="25"/>
      <c r="B101" s="29" t="s">
        <v>35</v>
      </c>
      <c r="C101" s="30" t="s">
        <v>19</v>
      </c>
      <c r="D101" s="26"/>
    </row>
    <row r="102" spans="2:4" ht="15.75" thickBot="1">
      <c r="B102" s="13"/>
      <c r="C102" s="13"/>
      <c r="D102" s="1"/>
    </row>
    <row r="103" spans="1:4" ht="15">
      <c r="A103" s="21" t="str">
        <f>A15</f>
        <v>3A</v>
      </c>
      <c r="B103" s="22" t="str">
        <f>B15</f>
        <v>PC All In One</v>
      </c>
      <c r="C103" s="33" t="s">
        <v>27</v>
      </c>
      <c r="D103" s="34" t="s">
        <v>26</v>
      </c>
    </row>
    <row r="104" spans="1:4" ht="15">
      <c r="A104" s="23" t="s">
        <v>8</v>
      </c>
      <c r="B104" s="31">
        <f>C15</f>
        <v>1</v>
      </c>
      <c r="C104" s="32"/>
      <c r="D104" s="24"/>
    </row>
    <row r="105" spans="1:4" ht="15.75" customHeight="1">
      <c r="A105" s="23" t="s">
        <v>9</v>
      </c>
      <c r="B105" s="17" t="s">
        <v>15</v>
      </c>
      <c r="C105" s="17" t="s">
        <v>83</v>
      </c>
      <c r="D105" s="24"/>
    </row>
    <row r="106" spans="1:8" ht="15">
      <c r="A106" s="23"/>
      <c r="B106" s="17" t="s">
        <v>22</v>
      </c>
      <c r="C106" s="17" t="s">
        <v>84</v>
      </c>
      <c r="D106" s="24"/>
      <c r="H106" s="58"/>
    </row>
    <row r="107" spans="1:4" ht="15">
      <c r="A107" s="23"/>
      <c r="B107" s="17" t="s">
        <v>23</v>
      </c>
      <c r="C107" s="17" t="s">
        <v>47</v>
      </c>
      <c r="D107" s="24"/>
    </row>
    <row r="108" spans="1:4" ht="15">
      <c r="A108" s="23"/>
      <c r="B108" s="27" t="s">
        <v>40</v>
      </c>
      <c r="C108" s="27" t="s">
        <v>41</v>
      </c>
      <c r="D108" s="24"/>
    </row>
    <row r="109" spans="1:4" ht="25.5">
      <c r="A109" s="23"/>
      <c r="B109" s="17" t="s">
        <v>24</v>
      </c>
      <c r="C109" s="17" t="s">
        <v>286</v>
      </c>
      <c r="D109" s="24"/>
    </row>
    <row r="110" spans="1:4" ht="15">
      <c r="A110" s="23"/>
      <c r="B110" s="17" t="s">
        <v>20</v>
      </c>
      <c r="C110" s="17" t="s">
        <v>85</v>
      </c>
      <c r="D110" s="24"/>
    </row>
    <row r="111" spans="1:4" ht="15">
      <c r="A111" s="23"/>
      <c r="B111" s="17" t="s">
        <v>25</v>
      </c>
      <c r="C111" s="17" t="s">
        <v>42</v>
      </c>
      <c r="D111" s="24"/>
    </row>
    <row r="112" spans="1:4" ht="15">
      <c r="A112" s="23"/>
      <c r="B112" s="27" t="s">
        <v>34</v>
      </c>
      <c r="C112" s="27" t="s">
        <v>36</v>
      </c>
      <c r="D112" s="24"/>
    </row>
    <row r="113" spans="1:4" ht="15.75" thickBot="1">
      <c r="A113" s="25"/>
      <c r="B113" s="29" t="s">
        <v>14</v>
      </c>
      <c r="C113" s="30" t="s">
        <v>19</v>
      </c>
      <c r="D113" s="26"/>
    </row>
    <row r="114" ht="15">
      <c r="D114" s="1"/>
    </row>
    <row r="115" spans="4:8" ht="15.75" thickBot="1">
      <c r="D115" s="1"/>
      <c r="H115" s="58"/>
    </row>
    <row r="116" spans="1:8" ht="15">
      <c r="A116" s="21" t="str">
        <f>A16</f>
        <v>3B</v>
      </c>
      <c r="B116" s="22" t="str">
        <f>B16</f>
        <v>A3 multifunkční zařízení pro intenzivní využití</v>
      </c>
      <c r="C116" s="33" t="s">
        <v>27</v>
      </c>
      <c r="D116" s="34" t="s">
        <v>26</v>
      </c>
      <c r="H116" s="58"/>
    </row>
    <row r="117" spans="1:4" ht="15">
      <c r="A117" s="23" t="s">
        <v>8</v>
      </c>
      <c r="B117" s="20">
        <f>C16</f>
        <v>1</v>
      </c>
      <c r="C117" s="32"/>
      <c r="D117" s="24"/>
    </row>
    <row r="118" spans="1:4" ht="15">
      <c r="A118" s="23" t="s">
        <v>9</v>
      </c>
      <c r="B118" s="27" t="s">
        <v>152</v>
      </c>
      <c r="C118" s="27" t="s">
        <v>264</v>
      </c>
      <c r="D118" s="24"/>
    </row>
    <row r="119" spans="1:4" ht="15">
      <c r="A119" s="23"/>
      <c r="B119" s="27" t="s">
        <v>50</v>
      </c>
      <c r="C119" s="27" t="s">
        <v>153</v>
      </c>
      <c r="D119" s="24"/>
    </row>
    <row r="120" spans="1:4" ht="15">
      <c r="A120" s="23"/>
      <c r="B120" s="27" t="s">
        <v>69</v>
      </c>
      <c r="C120" s="28" t="s">
        <v>154</v>
      </c>
      <c r="D120" s="24"/>
    </row>
    <row r="121" spans="1:8" s="58" customFormat="1" ht="15">
      <c r="A121" s="37"/>
      <c r="B121" s="35" t="s">
        <v>45</v>
      </c>
      <c r="C121" s="42" t="s">
        <v>263</v>
      </c>
      <c r="D121" s="36"/>
      <c r="H121" s="3"/>
    </row>
    <row r="122" spans="1:8" ht="15.75" thickBot="1">
      <c r="A122" s="25"/>
      <c r="B122" s="29" t="s">
        <v>14</v>
      </c>
      <c r="C122" s="30" t="s">
        <v>19</v>
      </c>
      <c r="D122" s="26"/>
      <c r="H122" s="58"/>
    </row>
    <row r="123" ht="15.75" thickBot="1">
      <c r="D123" s="1"/>
    </row>
    <row r="124" spans="1:4" ht="15">
      <c r="A124" s="21" t="str">
        <f>A17</f>
        <v>3C</v>
      </c>
      <c r="B124" s="22" t="str">
        <f>B17</f>
        <v xml:space="preserve">Tablet </v>
      </c>
      <c r="C124" s="33" t="s">
        <v>27</v>
      </c>
      <c r="D124" s="34" t="s">
        <v>26</v>
      </c>
    </row>
    <row r="125" spans="1:4" ht="15">
      <c r="A125" s="23" t="s">
        <v>8</v>
      </c>
      <c r="B125" s="20">
        <f>C17</f>
        <v>1</v>
      </c>
      <c r="C125" s="32"/>
      <c r="D125" s="24"/>
    </row>
    <row r="126" spans="1:4" ht="15">
      <c r="A126" s="23" t="s">
        <v>9</v>
      </c>
      <c r="B126" s="17" t="s">
        <v>86</v>
      </c>
      <c r="C126" s="17" t="s">
        <v>87</v>
      </c>
      <c r="D126" s="24"/>
    </row>
    <row r="127" spans="1:4" ht="15">
      <c r="A127" s="23"/>
      <c r="B127" s="17" t="s">
        <v>88</v>
      </c>
      <c r="C127" s="17" t="s">
        <v>89</v>
      </c>
      <c r="D127" s="24"/>
    </row>
    <row r="128" spans="1:4" ht="15">
      <c r="A128" s="23"/>
      <c r="B128" s="17" t="s">
        <v>54</v>
      </c>
      <c r="C128" s="17" t="s">
        <v>91</v>
      </c>
      <c r="D128" s="24"/>
    </row>
    <row r="129" spans="1:4" ht="15">
      <c r="A129" s="23"/>
      <c r="B129" s="17" t="s">
        <v>44</v>
      </c>
      <c r="C129" s="17" t="s">
        <v>90</v>
      </c>
      <c r="D129" s="24"/>
    </row>
    <row r="130" spans="1:4" s="58" customFormat="1" ht="15">
      <c r="A130" s="37"/>
      <c r="B130" s="72" t="s">
        <v>50</v>
      </c>
      <c r="C130" s="72" t="s">
        <v>93</v>
      </c>
      <c r="D130" s="36"/>
    </row>
    <row r="131" spans="1:4" s="58" customFormat="1" ht="15">
      <c r="A131" s="37"/>
      <c r="B131" s="72" t="s">
        <v>20</v>
      </c>
      <c r="C131" s="72" t="s">
        <v>92</v>
      </c>
      <c r="D131" s="36"/>
    </row>
    <row r="132" spans="1:4" ht="15.75" thickBot="1">
      <c r="A132" s="25"/>
      <c r="B132" s="18" t="s">
        <v>14</v>
      </c>
      <c r="C132" s="30" t="s">
        <v>19</v>
      </c>
      <c r="D132" s="26"/>
    </row>
    <row r="133" ht="15.75" thickBot="1">
      <c r="D133" s="1"/>
    </row>
    <row r="134" spans="1:8" ht="15">
      <c r="A134" s="21" t="str">
        <f>A18</f>
        <v>3D</v>
      </c>
      <c r="B134" s="22" t="str">
        <f>B18</f>
        <v>Skartovací stroj</v>
      </c>
      <c r="C134" s="33" t="s">
        <v>27</v>
      </c>
      <c r="D134" s="34" t="s">
        <v>26</v>
      </c>
      <c r="H134" s="58"/>
    </row>
    <row r="135" spans="1:8" ht="15">
      <c r="A135" s="23" t="s">
        <v>8</v>
      </c>
      <c r="B135" s="20">
        <f>C18</f>
        <v>1</v>
      </c>
      <c r="C135" s="19"/>
      <c r="D135" s="24"/>
      <c r="H135" s="58"/>
    </row>
    <row r="136" spans="1:8" ht="15">
      <c r="A136" s="23" t="s">
        <v>9</v>
      </c>
      <c r="B136" s="17" t="s">
        <v>68</v>
      </c>
      <c r="C136" s="17" t="s">
        <v>98</v>
      </c>
      <c r="D136" s="24"/>
      <c r="H136" s="58"/>
    </row>
    <row r="137" spans="1:4" s="58" customFormat="1" ht="15">
      <c r="A137" s="23"/>
      <c r="B137" s="17" t="s">
        <v>95</v>
      </c>
      <c r="C137" s="17" t="s">
        <v>96</v>
      </c>
      <c r="D137" s="24"/>
    </row>
    <row r="138" spans="1:8" ht="15">
      <c r="A138" s="23"/>
      <c r="B138" s="17" t="s">
        <v>94</v>
      </c>
      <c r="C138" s="17" t="s">
        <v>97</v>
      </c>
      <c r="D138" s="24"/>
      <c r="H138" s="58"/>
    </row>
    <row r="139" spans="1:8" ht="15.75" thickBot="1">
      <c r="A139" s="25"/>
      <c r="B139" s="29" t="s">
        <v>14</v>
      </c>
      <c r="C139" s="30" t="s">
        <v>19</v>
      </c>
      <c r="D139" s="26"/>
      <c r="H139" s="58"/>
    </row>
    <row r="140" spans="4:8" ht="15.75" thickBot="1">
      <c r="D140" s="1"/>
      <c r="H140" s="58"/>
    </row>
    <row r="141" spans="1:8" ht="15">
      <c r="A141" s="21" t="str">
        <f>A19</f>
        <v>4A</v>
      </c>
      <c r="B141" s="22" t="str">
        <f>B19</f>
        <v>Externí disk</v>
      </c>
      <c r="C141" s="33" t="s">
        <v>27</v>
      </c>
      <c r="D141" s="34" t="s">
        <v>26</v>
      </c>
      <c r="H141" s="58"/>
    </row>
    <row r="142" spans="1:8" ht="15">
      <c r="A142" s="23" t="s">
        <v>8</v>
      </c>
      <c r="B142" s="20">
        <f>C19</f>
        <v>1</v>
      </c>
      <c r="C142" s="19"/>
      <c r="D142" s="24"/>
      <c r="H142" s="58"/>
    </row>
    <row r="143" spans="1:8" ht="15">
      <c r="A143" s="23" t="s">
        <v>9</v>
      </c>
      <c r="B143" s="27" t="s">
        <v>50</v>
      </c>
      <c r="C143" s="27" t="s">
        <v>221</v>
      </c>
      <c r="D143" s="24"/>
      <c r="H143" s="58"/>
    </row>
    <row r="144" spans="1:8" ht="15">
      <c r="A144" s="23"/>
      <c r="B144" s="27" t="s">
        <v>164</v>
      </c>
      <c r="C144" s="28" t="s">
        <v>222</v>
      </c>
      <c r="D144" s="24"/>
      <c r="H144" s="58"/>
    </row>
    <row r="145" spans="1:4" s="58" customFormat="1" ht="15">
      <c r="A145" s="37"/>
      <c r="B145" s="35" t="s">
        <v>224</v>
      </c>
      <c r="C145" s="42" t="s">
        <v>225</v>
      </c>
      <c r="D145" s="36"/>
    </row>
    <row r="146" spans="1:8" s="58" customFormat="1" ht="15">
      <c r="A146" s="37"/>
      <c r="B146" s="35" t="s">
        <v>226</v>
      </c>
      <c r="C146" s="42" t="s">
        <v>281</v>
      </c>
      <c r="D146" s="36"/>
      <c r="H146" s="3"/>
    </row>
    <row r="147" spans="1:4" ht="15">
      <c r="A147" s="37"/>
      <c r="B147" s="35" t="s">
        <v>220</v>
      </c>
      <c r="C147" s="42" t="s">
        <v>219</v>
      </c>
      <c r="D147" s="36"/>
    </row>
    <row r="148" spans="1:4" ht="15.75" thickBot="1">
      <c r="A148" s="25"/>
      <c r="B148" s="29" t="s">
        <v>14</v>
      </c>
      <c r="C148" s="30" t="s">
        <v>19</v>
      </c>
      <c r="D148" s="26"/>
    </row>
    <row r="149" spans="4:8" s="58" customFormat="1" ht="15.75" thickBot="1">
      <c r="D149" s="1"/>
      <c r="H149" s="3"/>
    </row>
    <row r="150" spans="1:8" s="58" customFormat="1" ht="15">
      <c r="A150" s="21" t="str">
        <f>A20</f>
        <v>4B</v>
      </c>
      <c r="B150" s="22" t="str">
        <f>B20</f>
        <v>Externí disk</v>
      </c>
      <c r="C150" s="33" t="s">
        <v>27</v>
      </c>
      <c r="D150" s="34" t="s">
        <v>26</v>
      </c>
      <c r="H150" s="3"/>
    </row>
    <row r="151" spans="1:4" s="58" customFormat="1" ht="15">
      <c r="A151" s="23" t="s">
        <v>8</v>
      </c>
      <c r="B151" s="20">
        <f>C20</f>
        <v>5</v>
      </c>
      <c r="C151" s="19"/>
      <c r="D151" s="24"/>
    </row>
    <row r="152" spans="1:8" s="58" customFormat="1" ht="15">
      <c r="A152" s="23" t="s">
        <v>9</v>
      </c>
      <c r="B152" s="27" t="s">
        <v>50</v>
      </c>
      <c r="C152" s="27" t="s">
        <v>218</v>
      </c>
      <c r="D152" s="24"/>
      <c r="H152" s="3"/>
    </row>
    <row r="153" spans="1:4" s="58" customFormat="1" ht="15">
      <c r="A153" s="23"/>
      <c r="B153" s="27" t="s">
        <v>164</v>
      </c>
      <c r="C153" s="28" t="s">
        <v>223</v>
      </c>
      <c r="D153" s="24"/>
    </row>
    <row r="154" spans="1:4" s="58" customFormat="1" ht="15">
      <c r="A154" s="37"/>
      <c r="B154" s="35" t="s">
        <v>220</v>
      </c>
      <c r="C154" s="42" t="s">
        <v>219</v>
      </c>
      <c r="D154" s="36"/>
    </row>
    <row r="155" spans="1:4" s="58" customFormat="1" ht="15.75" thickBot="1">
      <c r="A155" s="25"/>
      <c r="B155" s="29" t="s">
        <v>14</v>
      </c>
      <c r="C155" s="30" t="s">
        <v>19</v>
      </c>
      <c r="D155" s="26"/>
    </row>
    <row r="156" s="58" customFormat="1" ht="15.75" thickBot="1">
      <c r="D156" s="1"/>
    </row>
    <row r="157" spans="1:4" s="58" customFormat="1" ht="15">
      <c r="A157" s="21" t="str">
        <f>A21</f>
        <v>4C</v>
      </c>
      <c r="B157" s="22" t="str">
        <f>B21</f>
        <v>8 portový switch</v>
      </c>
      <c r="C157" s="33" t="s">
        <v>27</v>
      </c>
      <c r="D157" s="34" t="s">
        <v>26</v>
      </c>
    </row>
    <row r="158" spans="1:4" s="58" customFormat="1" ht="15">
      <c r="A158" s="23" t="s">
        <v>8</v>
      </c>
      <c r="B158" s="20">
        <f>C21</f>
        <v>2</v>
      </c>
      <c r="C158" s="19"/>
      <c r="D158" s="24"/>
    </row>
    <row r="159" spans="1:4" s="58" customFormat="1" ht="15">
      <c r="A159" s="23" t="s">
        <v>9</v>
      </c>
      <c r="B159" s="27" t="s">
        <v>216</v>
      </c>
      <c r="C159" s="27" t="s">
        <v>217</v>
      </c>
      <c r="D159" s="24"/>
    </row>
    <row r="160" spans="1:4" s="58" customFormat="1" ht="15.75" thickBot="1">
      <c r="A160" s="25"/>
      <c r="B160" s="29" t="s">
        <v>14</v>
      </c>
      <c r="C160" s="30" t="s">
        <v>19</v>
      </c>
      <c r="D160" s="26"/>
    </row>
    <row r="161" spans="4:8" ht="15.75" thickBot="1">
      <c r="D161" s="1"/>
      <c r="H161" s="58"/>
    </row>
    <row r="162" spans="1:8" ht="15">
      <c r="A162" s="21" t="str">
        <f>A22</f>
        <v>5A</v>
      </c>
      <c r="B162" s="22" t="str">
        <f>B22</f>
        <v>Bezdrátová myš</v>
      </c>
      <c r="C162" s="33" t="s">
        <v>27</v>
      </c>
      <c r="D162" s="34" t="s">
        <v>26</v>
      </c>
      <c r="H162" s="58"/>
    </row>
    <row r="163" spans="1:8" ht="15">
      <c r="A163" s="23" t="s">
        <v>8</v>
      </c>
      <c r="B163" s="20">
        <f>C22</f>
        <v>1</v>
      </c>
      <c r="C163" s="19"/>
      <c r="D163" s="24"/>
      <c r="H163" s="58"/>
    </row>
    <row r="164" spans="1:8" ht="15">
      <c r="A164" s="23" t="s">
        <v>9</v>
      </c>
      <c r="B164" s="27" t="s">
        <v>186</v>
      </c>
      <c r="C164" s="27" t="s">
        <v>49</v>
      </c>
      <c r="D164" s="24"/>
      <c r="H164" s="58"/>
    </row>
    <row r="165" spans="1:8" ht="15">
      <c r="A165" s="23"/>
      <c r="B165" s="27" t="s">
        <v>187</v>
      </c>
      <c r="C165" s="28" t="s">
        <v>188</v>
      </c>
      <c r="D165" s="24"/>
      <c r="H165" s="58"/>
    </row>
    <row r="166" spans="1:4" s="58" customFormat="1" ht="15">
      <c r="A166" s="37"/>
      <c r="B166" s="35" t="s">
        <v>189</v>
      </c>
      <c r="C166" s="42" t="s">
        <v>191</v>
      </c>
      <c r="D166" s="36"/>
    </row>
    <row r="167" spans="1:8" ht="15.75" thickBot="1">
      <c r="A167" s="25"/>
      <c r="B167" s="29" t="s">
        <v>14</v>
      </c>
      <c r="C167" s="30" t="s">
        <v>19</v>
      </c>
      <c r="D167" s="26"/>
      <c r="H167" s="58"/>
    </row>
    <row r="168" s="58" customFormat="1" ht="15.75" thickBot="1">
      <c r="D168" s="1"/>
    </row>
    <row r="169" spans="1:4" s="58" customFormat="1" ht="15">
      <c r="A169" s="21" t="str">
        <f>A23</f>
        <v>5B</v>
      </c>
      <c r="B169" s="22" t="str">
        <f>B23</f>
        <v>Prezenter</v>
      </c>
      <c r="C169" s="33" t="s">
        <v>27</v>
      </c>
      <c r="D169" s="34" t="s">
        <v>26</v>
      </c>
    </row>
    <row r="170" spans="1:4" s="58" customFormat="1" ht="15">
      <c r="A170" s="23" t="s">
        <v>8</v>
      </c>
      <c r="B170" s="20">
        <f>C23</f>
        <v>2</v>
      </c>
      <c r="C170" s="19"/>
      <c r="D170" s="24"/>
    </row>
    <row r="171" spans="1:4" s="58" customFormat="1" ht="38.25">
      <c r="A171" s="23" t="s">
        <v>9</v>
      </c>
      <c r="B171" s="27" t="s">
        <v>45</v>
      </c>
      <c r="C171" s="27" t="s">
        <v>131</v>
      </c>
      <c r="D171" s="24"/>
    </row>
    <row r="172" spans="1:4" s="58" customFormat="1" ht="15.75" thickBot="1">
      <c r="A172" s="25"/>
      <c r="B172" s="29" t="s">
        <v>14</v>
      </c>
      <c r="C172" s="30" t="s">
        <v>19</v>
      </c>
      <c r="D172" s="26"/>
    </row>
    <row r="173" s="58" customFormat="1" ht="15.75" thickBot="1">
      <c r="D173" s="1"/>
    </row>
    <row r="174" spans="1:4" s="58" customFormat="1" ht="15">
      <c r="A174" s="21" t="str">
        <f>A24</f>
        <v>5C</v>
      </c>
      <c r="B174" s="22" t="str">
        <f>B24</f>
        <v>HDMI kabel</v>
      </c>
      <c r="C174" s="33" t="s">
        <v>27</v>
      </c>
      <c r="D174" s="34" t="s">
        <v>26</v>
      </c>
    </row>
    <row r="175" spans="1:4" s="58" customFormat="1" ht="15">
      <c r="A175" s="23" t="s">
        <v>8</v>
      </c>
      <c r="B175" s="20">
        <f>C24</f>
        <v>3</v>
      </c>
      <c r="C175" s="19"/>
      <c r="D175" s="24"/>
    </row>
    <row r="176" spans="1:4" s="58" customFormat="1" ht="15">
      <c r="A176" s="23" t="s">
        <v>9</v>
      </c>
      <c r="B176" s="27" t="s">
        <v>176</v>
      </c>
      <c r="C176" s="27" t="s">
        <v>180</v>
      </c>
      <c r="D176" s="24"/>
    </row>
    <row r="177" spans="1:4" s="58" customFormat="1" ht="15">
      <c r="A177" s="23"/>
      <c r="B177" s="27" t="s">
        <v>192</v>
      </c>
      <c r="C177" s="27" t="s">
        <v>193</v>
      </c>
      <c r="D177" s="24"/>
    </row>
    <row r="178" spans="1:4" s="58" customFormat="1" ht="15.75" thickBot="1">
      <c r="A178" s="25"/>
      <c r="B178" s="29" t="s">
        <v>14</v>
      </c>
      <c r="C178" s="30" t="s">
        <v>19</v>
      </c>
      <c r="D178" s="26"/>
    </row>
    <row r="179" s="58" customFormat="1" ht="15.75" thickBot="1">
      <c r="D179" s="1"/>
    </row>
    <row r="180" spans="1:4" s="58" customFormat="1" ht="15">
      <c r="A180" s="21" t="str">
        <f>A25</f>
        <v>5D</v>
      </c>
      <c r="B180" s="22" t="str">
        <f>B25</f>
        <v>mini HDMI-HDMI kabel</v>
      </c>
      <c r="C180" s="33" t="s">
        <v>27</v>
      </c>
      <c r="D180" s="34" t="s">
        <v>26</v>
      </c>
    </row>
    <row r="181" spans="1:4" s="58" customFormat="1" ht="15">
      <c r="A181" s="23" t="s">
        <v>8</v>
      </c>
      <c r="B181" s="20">
        <f>C25</f>
        <v>2</v>
      </c>
      <c r="C181" s="19"/>
      <c r="D181" s="24"/>
    </row>
    <row r="182" spans="1:4" s="58" customFormat="1" ht="15">
      <c r="A182" s="23" t="s">
        <v>9</v>
      </c>
      <c r="B182" s="27" t="s">
        <v>176</v>
      </c>
      <c r="C182" s="27" t="s">
        <v>194</v>
      </c>
      <c r="D182" s="24"/>
    </row>
    <row r="183" spans="1:4" s="58" customFormat="1" ht="15">
      <c r="A183" s="23"/>
      <c r="B183" s="27" t="s">
        <v>178</v>
      </c>
      <c r="C183" s="27" t="s">
        <v>195</v>
      </c>
      <c r="D183" s="24"/>
    </row>
    <row r="184" spans="1:4" s="58" customFormat="1" ht="15.75" thickBot="1">
      <c r="A184" s="25"/>
      <c r="B184" s="29" t="s">
        <v>35</v>
      </c>
      <c r="C184" s="30" t="s">
        <v>19</v>
      </c>
      <c r="D184" s="26"/>
    </row>
    <row r="185" s="58" customFormat="1" ht="15.75" thickBot="1">
      <c r="D185" s="1"/>
    </row>
    <row r="186" spans="1:4" s="58" customFormat="1" ht="15">
      <c r="A186" s="21" t="str">
        <f>A26</f>
        <v>5E</v>
      </c>
      <c r="B186" s="22" t="str">
        <f>B26</f>
        <v>micro HDMI-HDMI kabel</v>
      </c>
      <c r="C186" s="33" t="s">
        <v>27</v>
      </c>
      <c r="D186" s="34" t="s">
        <v>26</v>
      </c>
    </row>
    <row r="187" spans="1:4" s="58" customFormat="1" ht="15">
      <c r="A187" s="23" t="s">
        <v>8</v>
      </c>
      <c r="B187" s="20">
        <f>C26</f>
        <v>1</v>
      </c>
      <c r="C187" s="19"/>
      <c r="D187" s="24"/>
    </row>
    <row r="188" spans="1:4" s="58" customFormat="1" ht="15">
      <c r="A188" s="23" t="s">
        <v>9</v>
      </c>
      <c r="B188" s="27" t="s">
        <v>176</v>
      </c>
      <c r="C188" s="27" t="s">
        <v>197</v>
      </c>
      <c r="D188" s="24"/>
    </row>
    <row r="189" spans="1:4" s="58" customFormat="1" ht="15">
      <c r="A189" s="23"/>
      <c r="B189" s="35" t="s">
        <v>178</v>
      </c>
      <c r="C189" s="42" t="s">
        <v>179</v>
      </c>
      <c r="D189" s="24"/>
    </row>
    <row r="190" spans="1:4" s="58" customFormat="1" ht="15.75" thickBot="1">
      <c r="A190" s="25"/>
      <c r="B190" s="29" t="s">
        <v>14</v>
      </c>
      <c r="C190" s="30" t="s">
        <v>19</v>
      </c>
      <c r="D190" s="26"/>
    </row>
    <row r="191" s="58" customFormat="1" ht="15.75" thickBot="1">
      <c r="D191" s="1"/>
    </row>
    <row r="192" spans="1:4" s="58" customFormat="1" ht="15">
      <c r="A192" s="21" t="str">
        <f>A27</f>
        <v>5F</v>
      </c>
      <c r="B192" s="22" t="str">
        <f>B27</f>
        <v>USBC-HDMI kabel</v>
      </c>
      <c r="C192" s="33" t="s">
        <v>27</v>
      </c>
      <c r="D192" s="34" t="s">
        <v>26</v>
      </c>
    </row>
    <row r="193" spans="1:4" s="58" customFormat="1" ht="15">
      <c r="A193" s="23" t="s">
        <v>8</v>
      </c>
      <c r="B193" s="20">
        <f>C27</f>
        <v>2</v>
      </c>
      <c r="C193" s="19"/>
      <c r="D193" s="24"/>
    </row>
    <row r="194" spans="1:4" s="58" customFormat="1" ht="15">
      <c r="A194" s="23" t="s">
        <v>9</v>
      </c>
      <c r="B194" s="27" t="s">
        <v>176</v>
      </c>
      <c r="C194" s="27" t="s">
        <v>194</v>
      </c>
      <c r="D194" s="24"/>
    </row>
    <row r="195" spans="1:4" s="58" customFormat="1" ht="15">
      <c r="A195" s="23"/>
      <c r="B195" s="35" t="s">
        <v>178</v>
      </c>
      <c r="C195" s="42" t="s">
        <v>262</v>
      </c>
      <c r="D195" s="24"/>
    </row>
    <row r="196" spans="1:4" s="58" customFormat="1" ht="15.75" thickBot="1">
      <c r="A196" s="25"/>
      <c r="B196" s="29" t="s">
        <v>14</v>
      </c>
      <c r="C196" s="30" t="s">
        <v>19</v>
      </c>
      <c r="D196" s="26"/>
    </row>
    <row r="197" s="58" customFormat="1" ht="15.75" thickBot="1">
      <c r="D197" s="1"/>
    </row>
    <row r="198" spans="1:4" s="58" customFormat="1" ht="15">
      <c r="A198" s="21" t="str">
        <f>A28</f>
        <v>5G</v>
      </c>
      <c r="B198" s="22" t="str">
        <f>B28</f>
        <v>Prodlužovací HDMI kabel</v>
      </c>
      <c r="C198" s="33" t="s">
        <v>27</v>
      </c>
      <c r="D198" s="34" t="s">
        <v>26</v>
      </c>
    </row>
    <row r="199" spans="1:4" s="58" customFormat="1" ht="15">
      <c r="A199" s="23" t="s">
        <v>8</v>
      </c>
      <c r="B199" s="20">
        <f>C28</f>
        <v>1</v>
      </c>
      <c r="C199" s="19"/>
      <c r="D199" s="24"/>
    </row>
    <row r="200" spans="1:4" s="58" customFormat="1" ht="15">
      <c r="A200" s="23" t="s">
        <v>9</v>
      </c>
      <c r="B200" s="27" t="s">
        <v>176</v>
      </c>
      <c r="C200" s="27" t="s">
        <v>196</v>
      </c>
      <c r="D200" s="24"/>
    </row>
    <row r="201" spans="1:4" s="58" customFormat="1" ht="15">
      <c r="A201" s="23"/>
      <c r="B201" s="35" t="s">
        <v>178</v>
      </c>
      <c r="C201" s="28" t="s">
        <v>195</v>
      </c>
      <c r="D201" s="24"/>
    </row>
    <row r="202" spans="1:4" s="58" customFormat="1" ht="15.75" thickBot="1">
      <c r="A202" s="25"/>
      <c r="B202" s="29" t="s">
        <v>14</v>
      </c>
      <c r="C202" s="30" t="s">
        <v>19</v>
      </c>
      <c r="D202" s="26"/>
    </row>
    <row r="203" s="58" customFormat="1" ht="15.75" thickBot="1">
      <c r="D203" s="1"/>
    </row>
    <row r="204" spans="1:4" s="58" customFormat="1" ht="15">
      <c r="A204" s="21" t="str">
        <f>A29</f>
        <v>5H</v>
      </c>
      <c r="B204" s="22" t="str">
        <f>B29</f>
        <v>Redukce USB-C na HDMI (samice)</v>
      </c>
      <c r="C204" s="33" t="s">
        <v>27</v>
      </c>
      <c r="D204" s="34" t="s">
        <v>26</v>
      </c>
    </row>
    <row r="205" spans="1:4" s="58" customFormat="1" ht="15">
      <c r="A205" s="23" t="s">
        <v>8</v>
      </c>
      <c r="B205" s="20">
        <f>C29</f>
        <v>2</v>
      </c>
      <c r="C205" s="19"/>
      <c r="D205" s="24"/>
    </row>
    <row r="206" spans="1:4" s="58" customFormat="1" ht="15">
      <c r="A206" s="23" t="s">
        <v>9</v>
      </c>
      <c r="B206" s="27" t="s">
        <v>176</v>
      </c>
      <c r="C206" s="27" t="s">
        <v>199</v>
      </c>
      <c r="D206" s="24"/>
    </row>
    <row r="207" spans="1:4" s="58" customFormat="1" ht="15">
      <c r="A207" s="23"/>
      <c r="B207" s="35" t="s">
        <v>178</v>
      </c>
      <c r="C207" s="28" t="s">
        <v>198</v>
      </c>
      <c r="D207" s="24"/>
    </row>
    <row r="208" spans="1:4" s="58" customFormat="1" ht="15.75" thickBot="1">
      <c r="A208" s="25"/>
      <c r="B208" s="29" t="s">
        <v>14</v>
      </c>
      <c r="C208" s="30" t="s">
        <v>19</v>
      </c>
      <c r="D208" s="26"/>
    </row>
    <row r="209" s="58" customFormat="1" ht="15.75" thickBot="1">
      <c r="D209" s="1"/>
    </row>
    <row r="210" spans="1:4" s="58" customFormat="1" ht="15">
      <c r="A210" s="21" t="str">
        <f>A30</f>
        <v>5I</v>
      </c>
      <c r="B210" s="22" t="str">
        <f>B30</f>
        <v>Externí zvuková karta USB-C</v>
      </c>
      <c r="C210" s="33" t="s">
        <v>27</v>
      </c>
      <c r="D210" s="34" t="s">
        <v>26</v>
      </c>
    </row>
    <row r="211" spans="1:4" s="58" customFormat="1" ht="15">
      <c r="A211" s="23" t="s">
        <v>8</v>
      </c>
      <c r="B211" s="20">
        <f>C30</f>
        <v>2</v>
      </c>
      <c r="C211" s="19"/>
      <c r="D211" s="24"/>
    </row>
    <row r="212" spans="1:4" s="58" customFormat="1" ht="15">
      <c r="A212" s="23" t="s">
        <v>9</v>
      </c>
      <c r="B212" s="27" t="s">
        <v>66</v>
      </c>
      <c r="C212" s="27" t="s">
        <v>200</v>
      </c>
      <c r="D212" s="24"/>
    </row>
    <row r="213" spans="1:4" s="58" customFormat="1" ht="15">
      <c r="A213" s="23"/>
      <c r="B213" s="27" t="s">
        <v>201</v>
      </c>
      <c r="C213" s="28" t="s">
        <v>266</v>
      </c>
      <c r="D213" s="24"/>
    </row>
    <row r="214" spans="1:4" s="58" customFormat="1" ht="15.75" thickBot="1">
      <c r="A214" s="25"/>
      <c r="B214" s="29" t="s">
        <v>14</v>
      </c>
      <c r="C214" s="30" t="s">
        <v>19</v>
      </c>
      <c r="D214" s="26"/>
    </row>
    <row r="215" s="58" customFormat="1" ht="15.75" thickBot="1">
      <c r="D215" s="1"/>
    </row>
    <row r="216" spans="1:4" s="58" customFormat="1" ht="25.5">
      <c r="A216" s="21" t="str">
        <f>A31</f>
        <v>5J</v>
      </c>
      <c r="B216" s="22" t="str">
        <f>B31</f>
        <v>Splitter sdruženého audio signálu z 3,5mm jack na 2x 3,5mm jack</v>
      </c>
      <c r="C216" s="33" t="s">
        <v>27</v>
      </c>
      <c r="D216" s="34" t="s">
        <v>26</v>
      </c>
    </row>
    <row r="217" spans="1:4" s="58" customFormat="1" ht="15">
      <c r="A217" s="23" t="s">
        <v>8</v>
      </c>
      <c r="B217" s="20">
        <f>C31</f>
        <v>3</v>
      </c>
      <c r="C217" s="19"/>
      <c r="D217" s="24"/>
    </row>
    <row r="218" spans="1:4" s="58" customFormat="1" ht="15">
      <c r="A218" s="23" t="s">
        <v>9</v>
      </c>
      <c r="B218" s="27" t="s">
        <v>203</v>
      </c>
      <c r="C218" s="27" t="s">
        <v>204</v>
      </c>
      <c r="D218" s="24"/>
    </row>
    <row r="219" spans="1:4" s="58" customFormat="1" ht="15.75" thickBot="1">
      <c r="A219" s="25"/>
      <c r="B219" s="29" t="s">
        <v>14</v>
      </c>
      <c r="C219" s="30" t="s">
        <v>19</v>
      </c>
      <c r="D219" s="26"/>
    </row>
    <row r="220" s="58" customFormat="1" ht="15.75" thickBot="1">
      <c r="D220" s="1"/>
    </row>
    <row r="221" spans="1:4" s="58" customFormat="1" ht="15">
      <c r="A221" s="21" t="str">
        <f>A32</f>
        <v>5K</v>
      </c>
      <c r="B221" s="22" t="str">
        <f>B32</f>
        <v>Redukce USB-C na USB-A (samice)</v>
      </c>
      <c r="C221" s="33" t="s">
        <v>27</v>
      </c>
      <c r="D221" s="34" t="s">
        <v>26</v>
      </c>
    </row>
    <row r="222" spans="1:4" s="58" customFormat="1" ht="15">
      <c r="A222" s="23" t="s">
        <v>8</v>
      </c>
      <c r="B222" s="20">
        <f>C32</f>
        <v>2</v>
      </c>
      <c r="C222" s="19"/>
      <c r="D222" s="24"/>
    </row>
    <row r="223" spans="1:4" s="58" customFormat="1" ht="15">
      <c r="A223" s="23" t="s">
        <v>9</v>
      </c>
      <c r="B223" s="27" t="s">
        <v>203</v>
      </c>
      <c r="C223" s="27" t="s">
        <v>205</v>
      </c>
      <c r="D223" s="24"/>
    </row>
    <row r="224" spans="1:4" s="58" customFormat="1" ht="15.75" thickBot="1">
      <c r="A224" s="25"/>
      <c r="B224" s="29" t="s">
        <v>14</v>
      </c>
      <c r="C224" s="30" t="s">
        <v>19</v>
      </c>
      <c r="D224" s="26"/>
    </row>
    <row r="225" s="58" customFormat="1" ht="15.75" thickBot="1">
      <c r="D225" s="1"/>
    </row>
    <row r="226" spans="1:4" s="58" customFormat="1" ht="15">
      <c r="A226" s="21" t="str">
        <f>A33</f>
        <v>5L</v>
      </c>
      <c r="B226" s="22" t="str">
        <f>B33</f>
        <v>USB zvuková karta</v>
      </c>
      <c r="C226" s="33" t="s">
        <v>27</v>
      </c>
      <c r="D226" s="34" t="s">
        <v>26</v>
      </c>
    </row>
    <row r="227" spans="1:4" s="58" customFormat="1" ht="15">
      <c r="A227" s="23" t="s">
        <v>8</v>
      </c>
      <c r="B227" s="20">
        <f>C33</f>
        <v>1</v>
      </c>
      <c r="C227" s="19"/>
      <c r="D227" s="24"/>
    </row>
    <row r="228" spans="1:4" s="58" customFormat="1" ht="15">
      <c r="A228" s="23" t="s">
        <v>9</v>
      </c>
      <c r="B228" s="27" t="s">
        <v>66</v>
      </c>
      <c r="C228" s="27" t="s">
        <v>49</v>
      </c>
      <c r="D228" s="24"/>
    </row>
    <row r="229" spans="1:4" s="58" customFormat="1" ht="15">
      <c r="A229" s="23"/>
      <c r="B229" s="27" t="s">
        <v>45</v>
      </c>
      <c r="C229" s="28" t="s">
        <v>202</v>
      </c>
      <c r="D229" s="24"/>
    </row>
    <row r="230" spans="1:4" s="58" customFormat="1" ht="15.75" thickBot="1">
      <c r="A230" s="25"/>
      <c r="B230" s="29" t="s">
        <v>14</v>
      </c>
      <c r="C230" s="30" t="s">
        <v>19</v>
      </c>
      <c r="D230" s="26"/>
    </row>
    <row r="231" s="58" customFormat="1" ht="15.75" thickBot="1">
      <c r="D231" s="1"/>
    </row>
    <row r="232" spans="1:4" s="58" customFormat="1" ht="15">
      <c r="A232" s="21" t="str">
        <f>A34</f>
        <v>6A</v>
      </c>
      <c r="B232" s="22" t="str">
        <f>B34</f>
        <v>Zdroj</v>
      </c>
      <c r="C232" s="33" t="s">
        <v>27</v>
      </c>
      <c r="D232" s="34" t="s">
        <v>26</v>
      </c>
    </row>
    <row r="233" spans="1:4" s="58" customFormat="1" ht="15">
      <c r="A233" s="23" t="s">
        <v>8</v>
      </c>
      <c r="B233" s="20">
        <f>C34</f>
        <v>3</v>
      </c>
      <c r="C233" s="19"/>
      <c r="D233" s="24"/>
    </row>
    <row r="234" spans="1:4" s="58" customFormat="1" ht="15">
      <c r="A234" s="23" t="s">
        <v>9</v>
      </c>
      <c r="B234" s="27" t="s">
        <v>156</v>
      </c>
      <c r="C234" s="27" t="s">
        <v>157</v>
      </c>
      <c r="D234" s="24"/>
    </row>
    <row r="235" spans="1:4" s="58" customFormat="1" ht="15">
      <c r="A235" s="37"/>
      <c r="B235" s="35" t="s">
        <v>184</v>
      </c>
      <c r="C235" s="35" t="s">
        <v>185</v>
      </c>
      <c r="D235" s="36"/>
    </row>
    <row r="236" spans="1:4" s="58" customFormat="1" ht="15">
      <c r="A236" s="37"/>
      <c r="B236" s="35" t="s">
        <v>158</v>
      </c>
      <c r="C236" s="35" t="s">
        <v>159</v>
      </c>
      <c r="D236" s="36"/>
    </row>
    <row r="237" spans="1:4" s="58" customFormat="1" ht="15">
      <c r="A237" s="37"/>
      <c r="B237" s="35" t="s">
        <v>160</v>
      </c>
      <c r="C237" s="35" t="s">
        <v>161</v>
      </c>
      <c r="D237" s="36"/>
    </row>
    <row r="238" spans="1:4" s="58" customFormat="1" ht="15">
      <c r="A238" s="37"/>
      <c r="B238" s="35" t="s">
        <v>162</v>
      </c>
      <c r="C238" s="42" t="s">
        <v>163</v>
      </c>
      <c r="D238" s="36"/>
    </row>
    <row r="239" spans="1:4" s="58" customFormat="1" ht="15.75" thickBot="1">
      <c r="A239" s="25"/>
      <c r="B239" s="29" t="s">
        <v>14</v>
      </c>
      <c r="C239" s="30" t="s">
        <v>19</v>
      </c>
      <c r="D239" s="26"/>
    </row>
    <row r="240" s="58" customFormat="1" ht="20.65" customHeight="1" thickBot="1">
      <c r="D240" s="1"/>
    </row>
    <row r="241" spans="1:4" s="58" customFormat="1" ht="15">
      <c r="A241" s="21" t="str">
        <f>A35</f>
        <v>6B</v>
      </c>
      <c r="B241" s="22" t="str">
        <f>B35</f>
        <v>SATA SSD</v>
      </c>
      <c r="C241" s="33" t="s">
        <v>27</v>
      </c>
      <c r="D241" s="34" t="s">
        <v>26</v>
      </c>
    </row>
    <row r="242" spans="1:4" s="58" customFormat="1" ht="15">
      <c r="A242" s="23" t="s">
        <v>8</v>
      </c>
      <c r="B242" s="20">
        <f>C35</f>
        <v>3</v>
      </c>
      <c r="C242" s="19"/>
      <c r="D242" s="24"/>
    </row>
    <row r="243" spans="1:4" s="58" customFormat="1" ht="15">
      <c r="A243" s="23" t="s">
        <v>9</v>
      </c>
      <c r="B243" s="27" t="s">
        <v>164</v>
      </c>
      <c r="C243" s="27" t="s">
        <v>165</v>
      </c>
      <c r="D243" s="24"/>
    </row>
    <row r="244" spans="1:4" s="58" customFormat="1" ht="15">
      <c r="A244" s="37"/>
      <c r="B244" s="35" t="s">
        <v>166</v>
      </c>
      <c r="C244" s="35" t="s">
        <v>167</v>
      </c>
      <c r="D244" s="36"/>
    </row>
    <row r="245" spans="1:4" s="58" customFormat="1" ht="15">
      <c r="A245" s="37"/>
      <c r="B245" s="35" t="s">
        <v>168</v>
      </c>
      <c r="C245" s="35" t="s">
        <v>169</v>
      </c>
      <c r="D245" s="36"/>
    </row>
    <row r="246" spans="1:4" s="58" customFormat="1" ht="15">
      <c r="A246" s="37"/>
      <c r="B246" s="35" t="s">
        <v>170</v>
      </c>
      <c r="C246" s="35" t="s">
        <v>171</v>
      </c>
      <c r="D246" s="36"/>
    </row>
    <row r="247" spans="1:4" s="58" customFormat="1" ht="15">
      <c r="A247" s="37"/>
      <c r="B247" s="35" t="s">
        <v>172</v>
      </c>
      <c r="C247" s="35" t="s">
        <v>280</v>
      </c>
      <c r="D247" s="36"/>
    </row>
    <row r="248" spans="1:4" s="58" customFormat="1" ht="15">
      <c r="A248" s="37"/>
      <c r="B248" s="35" t="s">
        <v>173</v>
      </c>
      <c r="C248" s="42" t="s">
        <v>174</v>
      </c>
      <c r="D248" s="36"/>
    </row>
    <row r="249" spans="1:4" s="58" customFormat="1" ht="15.75" thickBot="1">
      <c r="A249" s="25"/>
      <c r="B249" s="29" t="s">
        <v>14</v>
      </c>
      <c r="C249" s="30" t="s">
        <v>175</v>
      </c>
      <c r="D249" s="26"/>
    </row>
    <row r="250" s="58" customFormat="1" ht="20.65" customHeight="1" thickBot="1">
      <c r="D250" s="1"/>
    </row>
    <row r="251" spans="1:4" s="58" customFormat="1" ht="15">
      <c r="A251" s="21" t="str">
        <f>A36</f>
        <v>6C</v>
      </c>
      <c r="B251" s="22" t="str">
        <f>B36</f>
        <v>micro HDMI-HDMI kabel</v>
      </c>
      <c r="C251" s="33" t="s">
        <v>27</v>
      </c>
      <c r="D251" s="34" t="s">
        <v>26</v>
      </c>
    </row>
    <row r="252" spans="1:4" s="58" customFormat="1" ht="15">
      <c r="A252" s="23" t="s">
        <v>8</v>
      </c>
      <c r="B252" s="20">
        <f>C36</f>
        <v>4</v>
      </c>
      <c r="C252" s="19"/>
      <c r="D252" s="24"/>
    </row>
    <row r="253" spans="1:4" s="58" customFormat="1" ht="15">
      <c r="A253" s="23" t="s">
        <v>9</v>
      </c>
      <c r="B253" s="27" t="s">
        <v>176</v>
      </c>
      <c r="C253" s="27" t="s">
        <v>177</v>
      </c>
      <c r="D253" s="24"/>
    </row>
    <row r="254" spans="1:4" s="58" customFormat="1" ht="15">
      <c r="A254" s="37"/>
      <c r="B254" s="35" t="s">
        <v>178</v>
      </c>
      <c r="C254" s="42" t="s">
        <v>179</v>
      </c>
      <c r="D254" s="36"/>
    </row>
    <row r="255" spans="1:4" s="58" customFormat="1" ht="15.75" thickBot="1">
      <c r="A255" s="25"/>
      <c r="B255" s="29" t="s">
        <v>14</v>
      </c>
      <c r="C255" s="30" t="s">
        <v>19</v>
      </c>
      <c r="D255" s="26"/>
    </row>
    <row r="256" s="58" customFormat="1" ht="20.65" customHeight="1" thickBot="1">
      <c r="D256" s="1"/>
    </row>
    <row r="257" spans="1:4" s="58" customFormat="1" ht="15">
      <c r="A257" s="21" t="str">
        <f>A37</f>
        <v>6D</v>
      </c>
      <c r="B257" s="22" t="str">
        <f>B37</f>
        <v>DP-DP kabel</v>
      </c>
      <c r="C257" s="33" t="s">
        <v>27</v>
      </c>
      <c r="D257" s="34" t="s">
        <v>26</v>
      </c>
    </row>
    <row r="258" spans="1:4" s="58" customFormat="1" ht="15">
      <c r="A258" s="23" t="s">
        <v>8</v>
      </c>
      <c r="B258" s="20">
        <f>C37</f>
        <v>5</v>
      </c>
      <c r="C258" s="19"/>
      <c r="D258" s="24"/>
    </row>
    <row r="259" spans="1:4" s="58" customFormat="1" ht="15">
      <c r="A259" s="23" t="s">
        <v>9</v>
      </c>
      <c r="B259" s="27" t="s">
        <v>176</v>
      </c>
      <c r="C259" s="27" t="s">
        <v>180</v>
      </c>
      <c r="D259" s="24"/>
    </row>
    <row r="260" spans="1:4" s="58" customFormat="1" ht="15">
      <c r="A260" s="37"/>
      <c r="B260" s="35" t="s">
        <v>183</v>
      </c>
      <c r="C260" s="42" t="s">
        <v>181</v>
      </c>
      <c r="D260" s="36"/>
    </row>
    <row r="261" spans="1:4" s="58" customFormat="1" ht="15.75" thickBot="1">
      <c r="A261" s="25"/>
      <c r="B261" s="29" t="s">
        <v>14</v>
      </c>
      <c r="C261" s="30" t="s">
        <v>19</v>
      </c>
      <c r="D261" s="26"/>
    </row>
    <row r="262" s="58" customFormat="1" ht="20.65" customHeight="1" thickBot="1">
      <c r="D262" s="1"/>
    </row>
    <row r="263" spans="1:4" s="58" customFormat="1" ht="15">
      <c r="A263" s="21" t="str">
        <f>A38</f>
        <v>6E</v>
      </c>
      <c r="B263" s="22" t="str">
        <f>B38</f>
        <v>USB klávesnice</v>
      </c>
      <c r="C263" s="33" t="s">
        <v>27</v>
      </c>
      <c r="D263" s="34" t="s">
        <v>26</v>
      </c>
    </row>
    <row r="264" spans="1:4" s="58" customFormat="1" ht="15">
      <c r="A264" s="23" t="s">
        <v>8</v>
      </c>
      <c r="B264" s="20">
        <f>C38</f>
        <v>5</v>
      </c>
      <c r="C264" s="19"/>
      <c r="D264" s="24"/>
    </row>
    <row r="265" spans="1:4" s="58" customFormat="1" ht="15">
      <c r="A265" s="23" t="s">
        <v>9</v>
      </c>
      <c r="B265" s="27" t="s">
        <v>66</v>
      </c>
      <c r="C265" s="27" t="s">
        <v>49</v>
      </c>
      <c r="D265" s="24"/>
    </row>
    <row r="266" spans="1:4" s="58" customFormat="1" ht="15">
      <c r="A266" s="37"/>
      <c r="B266" s="35" t="s">
        <v>182</v>
      </c>
      <c r="C266" s="42" t="s">
        <v>210</v>
      </c>
      <c r="D266" s="36"/>
    </row>
    <row r="267" spans="1:4" s="58" customFormat="1" ht="15.75" thickBot="1">
      <c r="A267" s="25"/>
      <c r="B267" s="29" t="s">
        <v>14</v>
      </c>
      <c r="C267" s="30" t="s">
        <v>19</v>
      </c>
      <c r="D267" s="26"/>
    </row>
    <row r="268" s="58" customFormat="1" ht="18.6" customHeight="1" thickBot="1">
      <c r="D268" s="1"/>
    </row>
    <row r="269" spans="1:4" s="58" customFormat="1" ht="15">
      <c r="A269" s="21" t="str">
        <f>A39</f>
        <v>6F</v>
      </c>
      <c r="B269" s="22" t="str">
        <f>B39</f>
        <v>USB myš</v>
      </c>
      <c r="C269" s="33" t="s">
        <v>27</v>
      </c>
      <c r="D269" s="34" t="s">
        <v>26</v>
      </c>
    </row>
    <row r="270" spans="1:4" s="58" customFormat="1" ht="15">
      <c r="A270" s="23" t="s">
        <v>8</v>
      </c>
      <c r="B270" s="20">
        <f>C39</f>
        <v>5</v>
      </c>
      <c r="C270" s="19"/>
      <c r="D270" s="24"/>
    </row>
    <row r="271" spans="1:4" s="58" customFormat="1" ht="15">
      <c r="A271" s="23" t="s">
        <v>9</v>
      </c>
      <c r="B271" s="27" t="s">
        <v>66</v>
      </c>
      <c r="C271" s="27" t="s">
        <v>49</v>
      </c>
      <c r="D271" s="24"/>
    </row>
    <row r="272" spans="1:4" s="58" customFormat="1" ht="15">
      <c r="A272" s="37"/>
      <c r="B272" s="35" t="s">
        <v>187</v>
      </c>
      <c r="C272" s="35" t="s">
        <v>188</v>
      </c>
      <c r="D272" s="36"/>
    </row>
    <row r="273" spans="1:4" s="58" customFormat="1" ht="15">
      <c r="A273" s="37"/>
      <c r="B273" s="35" t="s">
        <v>189</v>
      </c>
      <c r="C273" s="42" t="s">
        <v>190</v>
      </c>
      <c r="D273" s="36"/>
    </row>
    <row r="274" spans="1:4" s="58" customFormat="1" ht="15.75" thickBot="1">
      <c r="A274" s="25"/>
      <c r="B274" s="29" t="s">
        <v>14</v>
      </c>
      <c r="C274" s="30" t="s">
        <v>19</v>
      </c>
      <c r="D274" s="26"/>
    </row>
    <row r="275" s="58" customFormat="1" ht="18.6" customHeight="1" thickBot="1">
      <c r="D275" s="1"/>
    </row>
    <row r="276" spans="1:4" s="58" customFormat="1" ht="15">
      <c r="A276" s="21" t="str">
        <f>A40</f>
        <v>6G</v>
      </c>
      <c r="B276" s="22" t="str">
        <f>B40</f>
        <v>USB-C kabel</v>
      </c>
      <c r="C276" s="33" t="s">
        <v>27</v>
      </c>
      <c r="D276" s="34" t="s">
        <v>26</v>
      </c>
    </row>
    <row r="277" spans="1:4" s="58" customFormat="1" ht="15">
      <c r="A277" s="23" t="s">
        <v>8</v>
      </c>
      <c r="B277" s="20">
        <f>C40</f>
        <v>3</v>
      </c>
      <c r="C277" s="19"/>
      <c r="D277" s="24"/>
    </row>
    <row r="278" spans="1:4" s="58" customFormat="1" ht="15">
      <c r="A278" s="23" t="s">
        <v>9</v>
      </c>
      <c r="B278" s="27" t="s">
        <v>66</v>
      </c>
      <c r="C278" s="27" t="s">
        <v>228</v>
      </c>
      <c r="D278" s="24"/>
    </row>
    <row r="279" spans="1:4" s="58" customFormat="1" ht="15">
      <c r="A279" s="37"/>
      <c r="B279" s="35" t="s">
        <v>176</v>
      </c>
      <c r="C279" s="35" t="s">
        <v>233</v>
      </c>
      <c r="D279" s="36"/>
    </row>
    <row r="280" spans="1:4" s="58" customFormat="1" ht="15">
      <c r="A280" s="37"/>
      <c r="B280" s="35" t="s">
        <v>229</v>
      </c>
      <c r="C280" s="35" t="s">
        <v>230</v>
      </c>
      <c r="D280" s="36"/>
    </row>
    <row r="281" spans="1:4" s="58" customFormat="1" ht="15">
      <c r="A281" s="37"/>
      <c r="B281" s="35" t="s">
        <v>231</v>
      </c>
      <c r="C281" s="42" t="s">
        <v>232</v>
      </c>
      <c r="D281" s="36"/>
    </row>
    <row r="282" spans="1:4" s="58" customFormat="1" ht="15.75" thickBot="1">
      <c r="A282" s="25"/>
      <c r="B282" s="29" t="s">
        <v>14</v>
      </c>
      <c r="C282" s="30" t="s">
        <v>19</v>
      </c>
      <c r="D282" s="26"/>
    </row>
    <row r="283" s="58" customFormat="1" ht="18.6" customHeight="1" thickBot="1">
      <c r="D283" s="1"/>
    </row>
    <row r="284" spans="1:4" s="58" customFormat="1" ht="15">
      <c r="A284" s="21" t="str">
        <f>A41</f>
        <v>6H</v>
      </c>
      <c r="B284" s="22" t="str">
        <f>B41</f>
        <v>Redukce DP-HDMI</v>
      </c>
      <c r="C284" s="33" t="s">
        <v>27</v>
      </c>
      <c r="D284" s="34" t="s">
        <v>26</v>
      </c>
    </row>
    <row r="285" spans="1:4" s="58" customFormat="1" ht="15">
      <c r="A285" s="23" t="s">
        <v>8</v>
      </c>
      <c r="B285" s="20">
        <f>C41</f>
        <v>3</v>
      </c>
      <c r="C285" s="19"/>
      <c r="D285" s="24"/>
    </row>
    <row r="286" spans="1:4" s="58" customFormat="1" ht="15">
      <c r="A286" s="23" t="s">
        <v>9</v>
      </c>
      <c r="B286" s="27" t="s">
        <v>259</v>
      </c>
      <c r="C286" s="27" t="s">
        <v>260</v>
      </c>
      <c r="D286" s="24"/>
    </row>
    <row r="287" spans="1:4" s="58" customFormat="1" ht="15">
      <c r="A287" s="37"/>
      <c r="B287" s="35" t="s">
        <v>261</v>
      </c>
      <c r="C287" s="35" t="s">
        <v>262</v>
      </c>
      <c r="D287" s="36"/>
    </row>
    <row r="288" spans="1:4" s="58" customFormat="1" ht="15.75" thickBot="1">
      <c r="A288" s="25"/>
      <c r="B288" s="29" t="s">
        <v>14</v>
      </c>
      <c r="C288" s="30" t="s">
        <v>19</v>
      </c>
      <c r="D288" s="26"/>
    </row>
    <row r="289" s="58" customFormat="1" ht="18.6" customHeight="1" thickBot="1">
      <c r="D289" s="1"/>
    </row>
    <row r="290" spans="1:4" s="58" customFormat="1" ht="15">
      <c r="A290" s="21" t="str">
        <f>A42</f>
        <v>7A</v>
      </c>
      <c r="B290" s="22" t="str">
        <f>B42</f>
        <v>Notebook</v>
      </c>
      <c r="C290" s="33" t="s">
        <v>27</v>
      </c>
      <c r="D290" s="34" t="s">
        <v>26</v>
      </c>
    </row>
    <row r="291" spans="1:4" s="58" customFormat="1" ht="15">
      <c r="A291" s="23" t="s">
        <v>8</v>
      </c>
      <c r="B291" s="20">
        <f>C42</f>
        <v>1</v>
      </c>
      <c r="C291" s="19"/>
      <c r="D291" s="24"/>
    </row>
    <row r="292" spans="1:4" s="58" customFormat="1" ht="15">
      <c r="A292" s="23" t="s">
        <v>9</v>
      </c>
      <c r="B292" s="17" t="s">
        <v>15</v>
      </c>
      <c r="C292" s="17" t="s">
        <v>282</v>
      </c>
      <c r="D292" s="24"/>
    </row>
    <row r="293" spans="1:4" s="58" customFormat="1" ht="38.25">
      <c r="A293" s="23"/>
      <c r="B293" s="17" t="s">
        <v>22</v>
      </c>
      <c r="C293" s="17" t="s">
        <v>139</v>
      </c>
      <c r="D293" s="24"/>
    </row>
    <row r="294" spans="1:4" s="58" customFormat="1" ht="15">
      <c r="A294" s="23"/>
      <c r="B294" s="17" t="s">
        <v>23</v>
      </c>
      <c r="C294" s="17" t="s">
        <v>33</v>
      </c>
      <c r="D294" s="24"/>
    </row>
    <row r="295" spans="1:4" s="58" customFormat="1" ht="25.5">
      <c r="A295" s="23"/>
      <c r="B295" s="27" t="s">
        <v>40</v>
      </c>
      <c r="C295" s="27" t="s">
        <v>140</v>
      </c>
      <c r="D295" s="24"/>
    </row>
    <row r="296" spans="1:4" s="58" customFormat="1" ht="15">
      <c r="A296" s="37"/>
      <c r="B296" s="17" t="s">
        <v>24</v>
      </c>
      <c r="C296" s="17" t="s">
        <v>144</v>
      </c>
      <c r="D296" s="36"/>
    </row>
    <row r="297" spans="1:4" s="58" customFormat="1" ht="15">
      <c r="A297" s="37"/>
      <c r="B297" s="17" t="s">
        <v>48</v>
      </c>
      <c r="C297" s="17" t="s">
        <v>52</v>
      </c>
      <c r="D297" s="36"/>
    </row>
    <row r="298" spans="1:4" s="58" customFormat="1" ht="15">
      <c r="A298" s="37"/>
      <c r="B298" s="17" t="s">
        <v>37</v>
      </c>
      <c r="C298" s="17" t="s">
        <v>143</v>
      </c>
      <c r="D298" s="36"/>
    </row>
    <row r="299" spans="1:4" s="58" customFormat="1" ht="15">
      <c r="A299" s="37"/>
      <c r="B299" s="17" t="s">
        <v>43</v>
      </c>
      <c r="C299" s="17" t="s">
        <v>142</v>
      </c>
      <c r="D299" s="36"/>
    </row>
    <row r="300" spans="1:4" s="58" customFormat="1" ht="15">
      <c r="A300" s="37"/>
      <c r="B300" s="17" t="s">
        <v>25</v>
      </c>
      <c r="C300" s="17" t="s">
        <v>141</v>
      </c>
      <c r="D300" s="36"/>
    </row>
    <row r="301" spans="1:4" s="58" customFormat="1" ht="15">
      <c r="A301" s="37"/>
      <c r="B301" s="27" t="s">
        <v>34</v>
      </c>
      <c r="C301" s="27" t="s">
        <v>36</v>
      </c>
      <c r="D301" s="36"/>
    </row>
    <row r="302" spans="1:4" s="58" customFormat="1" ht="15.75" thickBot="1">
      <c r="A302" s="25"/>
      <c r="B302" s="29" t="s">
        <v>14</v>
      </c>
      <c r="C302" s="30" t="s">
        <v>19</v>
      </c>
      <c r="D302" s="26"/>
    </row>
    <row r="303" s="58" customFormat="1" ht="20.65" customHeight="1" thickBot="1">
      <c r="D303" s="1"/>
    </row>
    <row r="304" spans="1:4" s="58" customFormat="1" ht="15">
      <c r="A304" s="21" t="str">
        <f>A43</f>
        <v>7B</v>
      </c>
      <c r="B304" s="22" t="str">
        <f>B43</f>
        <v>USB kamera</v>
      </c>
      <c r="C304" s="33" t="s">
        <v>27</v>
      </c>
      <c r="D304" s="34" t="s">
        <v>26</v>
      </c>
    </row>
    <row r="305" spans="1:4" s="58" customFormat="1" ht="15">
      <c r="A305" s="23" t="s">
        <v>8</v>
      </c>
      <c r="B305" s="20">
        <f>C43</f>
        <v>2</v>
      </c>
      <c r="C305" s="19"/>
      <c r="D305" s="24"/>
    </row>
    <row r="306" spans="1:4" s="58" customFormat="1" ht="15">
      <c r="A306" s="23" t="s">
        <v>9</v>
      </c>
      <c r="B306" s="27" t="s">
        <v>69</v>
      </c>
      <c r="C306" s="27" t="s">
        <v>137</v>
      </c>
      <c r="D306" s="24"/>
    </row>
    <row r="307" spans="1:4" s="58" customFormat="1" ht="15">
      <c r="A307" s="37"/>
      <c r="B307" s="35" t="s">
        <v>45</v>
      </c>
      <c r="C307" s="42" t="s">
        <v>138</v>
      </c>
      <c r="D307" s="36"/>
    </row>
    <row r="308" spans="1:4" s="58" customFormat="1" ht="15.75" thickBot="1">
      <c r="A308" s="25"/>
      <c r="B308" s="29" t="s">
        <v>14</v>
      </c>
      <c r="C308" s="30" t="s">
        <v>32</v>
      </c>
      <c r="D308" s="26"/>
    </row>
    <row r="309" s="58" customFormat="1" ht="20.65" customHeight="1" thickBot="1">
      <c r="D309" s="1"/>
    </row>
    <row r="310" spans="1:4" s="58" customFormat="1" ht="15">
      <c r="A310" s="21" t="str">
        <f>A44</f>
        <v>7C</v>
      </c>
      <c r="B310" s="22" t="str">
        <f>B44</f>
        <v>Digitální mikroskop</v>
      </c>
      <c r="C310" s="33" t="s">
        <v>27</v>
      </c>
      <c r="D310" s="34" t="s">
        <v>26</v>
      </c>
    </row>
    <row r="311" spans="1:4" s="58" customFormat="1" ht="15">
      <c r="A311" s="23" t="s">
        <v>8</v>
      </c>
      <c r="B311" s="20">
        <f>C44</f>
        <v>2</v>
      </c>
      <c r="C311" s="19"/>
      <c r="D311" s="24"/>
    </row>
    <row r="312" spans="1:4" s="58" customFormat="1" ht="15">
      <c r="A312" s="23" t="s">
        <v>9</v>
      </c>
      <c r="B312" s="27" t="s">
        <v>69</v>
      </c>
      <c r="C312" s="27" t="s">
        <v>250</v>
      </c>
      <c r="D312" s="24"/>
    </row>
    <row r="313" spans="1:4" s="58" customFormat="1" ht="25.5">
      <c r="A313" s="37"/>
      <c r="B313" s="35" t="s">
        <v>45</v>
      </c>
      <c r="C313" s="42" t="s">
        <v>274</v>
      </c>
      <c r="D313" s="36"/>
    </row>
    <row r="314" spans="1:8" s="58" customFormat="1" ht="15">
      <c r="A314" s="37"/>
      <c r="B314" s="35" t="s">
        <v>58</v>
      </c>
      <c r="C314" s="42" t="s">
        <v>249</v>
      </c>
      <c r="D314" s="36"/>
      <c r="H314" s="3"/>
    </row>
    <row r="315" spans="1:8" s="58" customFormat="1" ht="15">
      <c r="A315" s="37"/>
      <c r="B315" s="35" t="s">
        <v>43</v>
      </c>
      <c r="C315" s="42" t="s">
        <v>251</v>
      </c>
      <c r="D315" s="36"/>
      <c r="H315" s="3"/>
    </row>
    <row r="316" spans="1:8" s="58" customFormat="1" ht="15.75" thickBot="1">
      <c r="A316" s="25"/>
      <c r="B316" s="29" t="s">
        <v>14</v>
      </c>
      <c r="C316" s="30" t="s">
        <v>32</v>
      </c>
      <c r="D316" s="26"/>
      <c r="H316" s="3"/>
    </row>
    <row r="317" spans="4:8" s="58" customFormat="1" ht="20.65" customHeight="1" thickBot="1">
      <c r="D317" s="1"/>
      <c r="H317" s="3"/>
    </row>
    <row r="318" spans="1:8" s="58" customFormat="1" ht="15">
      <c r="A318" s="21" t="str">
        <f>A45</f>
        <v>7D</v>
      </c>
      <c r="B318" s="22" t="str">
        <f>B45</f>
        <v>Velkoformátový displej</v>
      </c>
      <c r="C318" s="33" t="s">
        <v>27</v>
      </c>
      <c r="D318" s="34" t="s">
        <v>26</v>
      </c>
      <c r="H318" s="3"/>
    </row>
    <row r="319" spans="1:8" s="58" customFormat="1" ht="15">
      <c r="A319" s="23" t="s">
        <v>8</v>
      </c>
      <c r="B319" s="20">
        <f>C45</f>
        <v>2</v>
      </c>
      <c r="C319" s="19"/>
      <c r="D319" s="24"/>
      <c r="H319" s="3"/>
    </row>
    <row r="320" spans="1:8" s="58" customFormat="1" ht="15">
      <c r="A320" s="23" t="s">
        <v>9</v>
      </c>
      <c r="B320" s="27" t="s">
        <v>252</v>
      </c>
      <c r="C320" s="27" t="s">
        <v>255</v>
      </c>
      <c r="D320" s="24"/>
      <c r="H320" s="3"/>
    </row>
    <row r="321" spans="1:8" s="58" customFormat="1" ht="15">
      <c r="A321" s="37"/>
      <c r="B321" s="35" t="s">
        <v>50</v>
      </c>
      <c r="C321" s="42" t="s">
        <v>256</v>
      </c>
      <c r="D321" s="36"/>
      <c r="H321" s="3"/>
    </row>
    <row r="322" spans="1:8" s="58" customFormat="1" ht="15.75" thickBot="1">
      <c r="A322" s="25"/>
      <c r="B322" s="29" t="s">
        <v>14</v>
      </c>
      <c r="C322" s="30" t="s">
        <v>253</v>
      </c>
      <c r="D322" s="26"/>
      <c r="H322" s="3"/>
    </row>
    <row r="323" spans="4:8" s="58" customFormat="1" ht="20.65" customHeight="1" thickBot="1">
      <c r="D323" s="1"/>
      <c r="H323" s="3"/>
    </row>
    <row r="324" spans="1:8" s="58" customFormat="1" ht="15">
      <c r="A324" s="21" t="str">
        <f>A46</f>
        <v>7E</v>
      </c>
      <c r="B324" s="22" t="str">
        <f>B46</f>
        <v>Vesa držák pro uchycení displeje</v>
      </c>
      <c r="C324" s="33" t="s">
        <v>27</v>
      </c>
      <c r="D324" s="34" t="s">
        <v>26</v>
      </c>
      <c r="H324" s="3"/>
    </row>
    <row r="325" spans="1:8" s="58" customFormat="1" ht="15">
      <c r="A325" s="23" t="s">
        <v>8</v>
      </c>
      <c r="B325" s="20">
        <f>C46</f>
        <v>2</v>
      </c>
      <c r="C325" s="19"/>
      <c r="D325" s="24"/>
      <c r="H325" s="3"/>
    </row>
    <row r="326" spans="1:8" s="58" customFormat="1" ht="15">
      <c r="A326" s="23" t="s">
        <v>9</v>
      </c>
      <c r="B326" s="27" t="s">
        <v>67</v>
      </c>
      <c r="C326" s="27" t="str">
        <f>"s položkou "&amp;A318</f>
        <v>s položkou 7D</v>
      </c>
      <c r="D326" s="24"/>
      <c r="H326" s="3"/>
    </row>
    <row r="327" spans="1:8" s="58" customFormat="1" ht="15">
      <c r="A327" s="37"/>
      <c r="B327" s="35" t="s">
        <v>21</v>
      </c>
      <c r="C327" s="42" t="s">
        <v>283</v>
      </c>
      <c r="D327" s="36"/>
      <c r="H327" s="3"/>
    </row>
    <row r="328" spans="1:4" s="58" customFormat="1" ht="15.75" thickBot="1">
      <c r="A328" s="25"/>
      <c r="B328" s="29" t="s">
        <v>14</v>
      </c>
      <c r="C328" s="30" t="s">
        <v>32</v>
      </c>
      <c r="D328" s="26"/>
    </row>
    <row r="329" spans="4:8" ht="20.65" customHeight="1" thickBot="1">
      <c r="D329" s="1"/>
      <c r="H329" s="58"/>
    </row>
    <row r="330" spans="1:8" ht="15">
      <c r="A330" s="21" t="str">
        <f>A47</f>
        <v>7F</v>
      </c>
      <c r="B330" s="22" t="str">
        <f>B47</f>
        <v>Notebook</v>
      </c>
      <c r="C330" s="33" t="s">
        <v>27</v>
      </c>
      <c r="D330" s="34" t="s">
        <v>26</v>
      </c>
      <c r="H330" s="58"/>
    </row>
    <row r="331" spans="1:8" ht="15">
      <c r="A331" s="23" t="s">
        <v>8</v>
      </c>
      <c r="B331" s="20">
        <f>C47</f>
        <v>1</v>
      </c>
      <c r="C331" s="19"/>
      <c r="D331" s="24"/>
      <c r="H331" s="58"/>
    </row>
    <row r="332" spans="1:8" ht="15">
      <c r="A332" s="23" t="s">
        <v>9</v>
      </c>
      <c r="B332" s="17" t="s">
        <v>15</v>
      </c>
      <c r="C332" s="17" t="s">
        <v>287</v>
      </c>
      <c r="D332" s="24"/>
      <c r="H332" s="58"/>
    </row>
    <row r="333" spans="1:8" ht="25.5">
      <c r="A333" s="23"/>
      <c r="B333" s="17" t="s">
        <v>22</v>
      </c>
      <c r="C333" s="17" t="s">
        <v>276</v>
      </c>
      <c r="D333" s="24"/>
      <c r="H333" s="58"/>
    </row>
    <row r="334" spans="1:8" ht="15">
      <c r="A334" s="23"/>
      <c r="B334" s="17" t="s">
        <v>23</v>
      </c>
      <c r="C334" s="17" t="s">
        <v>33</v>
      </c>
      <c r="D334" s="24"/>
      <c r="H334" s="58"/>
    </row>
    <row r="335" spans="1:8" ht="15">
      <c r="A335" s="23"/>
      <c r="B335" s="27" t="s">
        <v>40</v>
      </c>
      <c r="C335" s="27" t="s">
        <v>284</v>
      </c>
      <c r="D335" s="24"/>
      <c r="H335" s="58"/>
    </row>
    <row r="336" spans="1:8" ht="15">
      <c r="A336" s="37"/>
      <c r="B336" s="17" t="s">
        <v>24</v>
      </c>
      <c r="C336" s="17" t="s">
        <v>136</v>
      </c>
      <c r="D336" s="36"/>
      <c r="H336" s="58"/>
    </row>
    <row r="337" spans="1:8" ht="15">
      <c r="A337" s="37"/>
      <c r="B337" s="17" t="s">
        <v>48</v>
      </c>
      <c r="C337" s="17" t="s">
        <v>52</v>
      </c>
      <c r="D337" s="36"/>
      <c r="H337" s="58"/>
    </row>
    <row r="338" spans="1:8" ht="15">
      <c r="A338" s="37"/>
      <c r="B338" s="17" t="s">
        <v>37</v>
      </c>
      <c r="C338" s="17" t="s">
        <v>277</v>
      </c>
      <c r="D338" s="36"/>
      <c r="H338" s="58"/>
    </row>
    <row r="339" spans="1:8" ht="15">
      <c r="A339" s="37"/>
      <c r="B339" s="17" t="s">
        <v>43</v>
      </c>
      <c r="C339" s="17" t="s">
        <v>278</v>
      </c>
      <c r="D339" s="36"/>
      <c r="H339" s="58"/>
    </row>
    <row r="340" spans="1:8" ht="15">
      <c r="A340" s="37"/>
      <c r="B340" s="17" t="s">
        <v>25</v>
      </c>
      <c r="C340" s="17" t="s">
        <v>64</v>
      </c>
      <c r="D340" s="36"/>
      <c r="H340" s="58"/>
    </row>
    <row r="341" spans="1:8" ht="15">
      <c r="A341" s="37"/>
      <c r="B341" s="27" t="s">
        <v>34</v>
      </c>
      <c r="C341" s="27" t="s">
        <v>36</v>
      </c>
      <c r="D341" s="36"/>
      <c r="H341" s="58"/>
    </row>
    <row r="342" spans="1:8" ht="15.75" thickBot="1">
      <c r="A342" s="25"/>
      <c r="B342" s="29" t="s">
        <v>14</v>
      </c>
      <c r="C342" s="30" t="s">
        <v>19</v>
      </c>
      <c r="D342" s="26"/>
      <c r="H342" s="58"/>
    </row>
    <row r="343" s="58" customFormat="1" ht="15.75" thickBot="1">
      <c r="D343" s="1"/>
    </row>
    <row r="344" spans="1:4" s="58" customFormat="1" ht="15">
      <c r="A344" s="21" t="str">
        <f>A48</f>
        <v>7G</v>
      </c>
      <c r="B344" s="22" t="str">
        <f>B48</f>
        <v>UPS</v>
      </c>
      <c r="C344" s="33" t="s">
        <v>27</v>
      </c>
      <c r="D344" s="34" t="s">
        <v>26</v>
      </c>
    </row>
    <row r="345" spans="1:4" s="58" customFormat="1" ht="15">
      <c r="A345" s="23" t="s">
        <v>8</v>
      </c>
      <c r="B345" s="20">
        <f>C48</f>
        <v>2</v>
      </c>
      <c r="C345" s="19"/>
      <c r="D345" s="24"/>
    </row>
    <row r="346" spans="1:4" s="58" customFormat="1" ht="15">
      <c r="A346" s="23" t="s">
        <v>9</v>
      </c>
      <c r="B346" s="27" t="s">
        <v>135</v>
      </c>
      <c r="C346" s="27" t="s">
        <v>279</v>
      </c>
      <c r="D346" s="24"/>
    </row>
    <row r="347" spans="1:4" s="58" customFormat="1" ht="15.75" thickBot="1">
      <c r="A347" s="25"/>
      <c r="B347" s="29" t="s">
        <v>14</v>
      </c>
      <c r="C347" s="30" t="s">
        <v>19</v>
      </c>
      <c r="D347" s="26"/>
    </row>
    <row r="348" s="58" customFormat="1" ht="15.75" thickBot="1">
      <c r="D348" s="1"/>
    </row>
    <row r="349" spans="1:4" s="58" customFormat="1" ht="15">
      <c r="A349" s="21" t="str">
        <f>A49</f>
        <v>7H</v>
      </c>
      <c r="B349" s="22" t="str">
        <f>B49</f>
        <v>Digitální multimetr</v>
      </c>
      <c r="C349" s="33" t="s">
        <v>27</v>
      </c>
      <c r="D349" s="34" t="s">
        <v>26</v>
      </c>
    </row>
    <row r="350" spans="1:4" s="58" customFormat="1" ht="15">
      <c r="A350" s="23" t="s">
        <v>8</v>
      </c>
      <c r="B350" s="20">
        <f>C49</f>
        <v>1</v>
      </c>
      <c r="C350" s="19"/>
      <c r="D350" s="24"/>
    </row>
    <row r="351" spans="1:4" s="58" customFormat="1" ht="38.25">
      <c r="A351" s="23" t="s">
        <v>9</v>
      </c>
      <c r="B351" s="27" t="s">
        <v>133</v>
      </c>
      <c r="C351" s="27" t="s">
        <v>134</v>
      </c>
      <c r="D351" s="24"/>
    </row>
    <row r="352" spans="1:4" s="58" customFormat="1" ht="15.75" thickBot="1">
      <c r="A352" s="25"/>
      <c r="B352" s="29" t="s">
        <v>14</v>
      </c>
      <c r="C352" s="30" t="s">
        <v>19</v>
      </c>
      <c r="D352" s="26"/>
    </row>
    <row r="353" s="58" customFormat="1" ht="15.75" thickBot="1">
      <c r="D353" s="1"/>
    </row>
    <row r="354" spans="1:8" s="58" customFormat="1" ht="15">
      <c r="A354" s="21" t="str">
        <f>A50</f>
        <v>7I</v>
      </c>
      <c r="B354" s="22" t="str">
        <f>B50</f>
        <v>Prezenter</v>
      </c>
      <c r="C354" s="33" t="s">
        <v>27</v>
      </c>
      <c r="D354" s="34" t="s">
        <v>26</v>
      </c>
      <c r="H354" s="3"/>
    </row>
    <row r="355" spans="1:4" s="58" customFormat="1" ht="15">
      <c r="A355" s="23" t="s">
        <v>8</v>
      </c>
      <c r="B355" s="20">
        <f>C50</f>
        <v>1</v>
      </c>
      <c r="C355" s="19"/>
      <c r="D355" s="24"/>
    </row>
    <row r="356" spans="1:4" s="58" customFormat="1" ht="38.25">
      <c r="A356" s="23" t="s">
        <v>9</v>
      </c>
      <c r="B356" s="27" t="s">
        <v>45</v>
      </c>
      <c r="C356" s="27" t="s">
        <v>288</v>
      </c>
      <c r="D356" s="24"/>
    </row>
    <row r="357" spans="1:4" s="58" customFormat="1" ht="15.75" thickBot="1">
      <c r="A357" s="25"/>
      <c r="B357" s="29" t="s">
        <v>14</v>
      </c>
      <c r="C357" s="30" t="s">
        <v>19</v>
      </c>
      <c r="D357" s="26"/>
    </row>
    <row r="358" s="58" customFormat="1" ht="15.75" thickBot="1">
      <c r="D358" s="1"/>
    </row>
    <row r="359" spans="1:4" s="58" customFormat="1" ht="15">
      <c r="A359" s="21" t="str">
        <f>A51</f>
        <v>7J</v>
      </c>
      <c r="B359" s="22" t="str">
        <f>B51</f>
        <v>Prezenter</v>
      </c>
      <c r="C359" s="33" t="s">
        <v>27</v>
      </c>
      <c r="D359" s="34" t="s">
        <v>26</v>
      </c>
    </row>
    <row r="360" spans="1:8" s="58" customFormat="1" ht="15">
      <c r="A360" s="23" t="s">
        <v>8</v>
      </c>
      <c r="B360" s="20">
        <f>C51</f>
        <v>2</v>
      </c>
      <c r="C360" s="19"/>
      <c r="D360" s="24"/>
      <c r="H360" s="3"/>
    </row>
    <row r="361" spans="1:8" s="58" customFormat="1" ht="51">
      <c r="A361" s="23" t="s">
        <v>9</v>
      </c>
      <c r="B361" s="27" t="s">
        <v>45</v>
      </c>
      <c r="C361" s="27" t="s">
        <v>289</v>
      </c>
      <c r="D361" s="24"/>
      <c r="H361" s="3"/>
    </row>
    <row r="362" spans="1:8" s="58" customFormat="1" ht="15.75" thickBot="1">
      <c r="A362" s="25"/>
      <c r="B362" s="29" t="s">
        <v>14</v>
      </c>
      <c r="C362" s="30" t="s">
        <v>19</v>
      </c>
      <c r="D362" s="26"/>
      <c r="H362" s="3"/>
    </row>
    <row r="363" spans="4:8" s="58" customFormat="1" ht="15.75" thickBot="1">
      <c r="D363" s="1"/>
      <c r="H363" s="3"/>
    </row>
    <row r="364" spans="1:8" s="58" customFormat="1" ht="15">
      <c r="A364" s="21" t="str">
        <f>A52</f>
        <v>7K</v>
      </c>
      <c r="B364" s="22" t="str">
        <f>B52</f>
        <v>SFP+ modul</v>
      </c>
      <c r="C364" s="33" t="s">
        <v>27</v>
      </c>
      <c r="D364" s="34" t="s">
        <v>26</v>
      </c>
      <c r="H364" s="3"/>
    </row>
    <row r="365" spans="1:8" s="58" customFormat="1" ht="15">
      <c r="A365" s="23" t="s">
        <v>8</v>
      </c>
      <c r="B365" s="20">
        <f>C52</f>
        <v>4</v>
      </c>
      <c r="C365" s="19"/>
      <c r="D365" s="24"/>
      <c r="H365" s="3"/>
    </row>
    <row r="366" spans="1:8" s="58" customFormat="1" ht="15">
      <c r="A366" s="23" t="s">
        <v>9</v>
      </c>
      <c r="B366" s="27" t="s">
        <v>45</v>
      </c>
      <c r="C366" s="27" t="s">
        <v>272</v>
      </c>
      <c r="D366" s="24"/>
      <c r="H366" s="3"/>
    </row>
    <row r="367" spans="1:8" s="58" customFormat="1" ht="15">
      <c r="A367" s="37"/>
      <c r="B367" s="35" t="s">
        <v>67</v>
      </c>
      <c r="C367" s="35" t="s">
        <v>273</v>
      </c>
      <c r="D367" s="36"/>
      <c r="H367" s="3"/>
    </row>
    <row r="368" spans="1:8" s="58" customFormat="1" ht="15.75" thickBot="1">
      <c r="A368" s="25"/>
      <c r="B368" s="29" t="s">
        <v>14</v>
      </c>
      <c r="C368" s="30" t="s">
        <v>19</v>
      </c>
      <c r="D368" s="26"/>
      <c r="H368" s="3"/>
    </row>
    <row r="369" ht="15.75" thickBot="1">
      <c r="D369" s="1"/>
    </row>
    <row r="370" spans="1:8" s="58" customFormat="1" ht="15">
      <c r="A370" s="21" t="str">
        <f>A53</f>
        <v>7L</v>
      </c>
      <c r="B370" s="22" t="str">
        <f>B53</f>
        <v>USB keylogger</v>
      </c>
      <c r="C370" s="33" t="s">
        <v>27</v>
      </c>
      <c r="D370" s="34" t="s">
        <v>26</v>
      </c>
      <c r="H370" s="3"/>
    </row>
    <row r="371" spans="1:8" s="58" customFormat="1" ht="15">
      <c r="A371" s="23" t="s">
        <v>8</v>
      </c>
      <c r="B371" s="20">
        <f>C53</f>
        <v>1</v>
      </c>
      <c r="C371" s="19"/>
      <c r="D371" s="24"/>
      <c r="H371" s="3"/>
    </row>
    <row r="372" spans="1:8" s="58" customFormat="1" ht="38.25">
      <c r="A372" s="23" t="s">
        <v>9</v>
      </c>
      <c r="B372" s="27" t="s">
        <v>45</v>
      </c>
      <c r="C372" s="27" t="s">
        <v>130</v>
      </c>
      <c r="D372" s="24"/>
      <c r="H372" s="3"/>
    </row>
    <row r="373" spans="1:8" s="58" customFormat="1" ht="15">
      <c r="A373" s="37"/>
      <c r="B373" s="35" t="s">
        <v>128</v>
      </c>
      <c r="C373" s="42" t="s">
        <v>129</v>
      </c>
      <c r="D373" s="36"/>
      <c r="H373" s="3"/>
    </row>
    <row r="374" spans="1:8" s="58" customFormat="1" ht="15.75" thickBot="1">
      <c r="A374" s="25"/>
      <c r="B374" s="29" t="s">
        <v>14</v>
      </c>
      <c r="C374" s="30" t="s">
        <v>32</v>
      </c>
      <c r="D374" s="26"/>
      <c r="H374" s="3"/>
    </row>
    <row r="375" ht="15">
      <c r="D375" s="1"/>
    </row>
    <row r="376" ht="15">
      <c r="D376" s="1"/>
    </row>
    <row r="377" ht="15">
      <c r="D377" s="1"/>
    </row>
    <row r="378" ht="15">
      <c r="D378" s="1"/>
    </row>
    <row r="379" ht="15">
      <c r="D379" s="1"/>
    </row>
    <row r="380" ht="15">
      <c r="D380" s="1"/>
    </row>
    <row r="381" ht="15">
      <c r="D381" s="1"/>
    </row>
    <row r="382" ht="15">
      <c r="D382" s="1"/>
    </row>
    <row r="383" ht="15">
      <c r="D383" s="1"/>
    </row>
    <row r="384" ht="15">
      <c r="D384" s="1"/>
    </row>
    <row r="385" ht="15">
      <c r="D385" s="1"/>
    </row>
    <row r="386" ht="15">
      <c r="D386" s="1"/>
    </row>
    <row r="387" ht="15">
      <c r="D387" s="1"/>
    </row>
    <row r="388" ht="15">
      <c r="D388" s="1"/>
    </row>
    <row r="389" ht="15">
      <c r="D389" s="1"/>
    </row>
    <row r="390" ht="15">
      <c r="D390" s="1"/>
    </row>
    <row r="391" ht="15">
      <c r="D391" s="1"/>
    </row>
    <row r="392" ht="15">
      <c r="D392" s="1"/>
    </row>
    <row r="393" ht="15">
      <c r="D393" s="1"/>
    </row>
    <row r="394" ht="15">
      <c r="D394" s="1"/>
    </row>
    <row r="395" ht="15">
      <c r="D395" s="1"/>
    </row>
    <row r="396" ht="15">
      <c r="D396" s="1"/>
    </row>
    <row r="397" ht="15">
      <c r="D397" s="1"/>
    </row>
    <row r="402" ht="15"/>
    <row r="403" ht="15"/>
    <row r="404" ht="15"/>
    <row r="405" ht="15"/>
    <row r="406" ht="15"/>
    <row r="407" ht="15"/>
    <row r="408" ht="15"/>
    <row r="409" ht="15"/>
    <row r="410" ht="15"/>
  </sheetData>
  <mergeCells count="14">
    <mergeCell ref="F19:F21"/>
    <mergeCell ref="F22:F33"/>
    <mergeCell ref="F34:F41"/>
    <mergeCell ref="F42:F53"/>
    <mergeCell ref="G15:G18"/>
    <mergeCell ref="A8:B8"/>
    <mergeCell ref="A9:B9"/>
    <mergeCell ref="A7:B7"/>
    <mergeCell ref="A1:C1"/>
    <mergeCell ref="A2:B2"/>
    <mergeCell ref="A4:B4"/>
    <mergeCell ref="A5:B5"/>
    <mergeCell ref="A6:B6"/>
    <mergeCell ref="F12:F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ACD333-F0CC-4196-8111-E6814A02ED5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f98f650-83bb-45d6-8d6b-04d47827fee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benesovav</cp:lastModifiedBy>
  <cp:lastPrinted>2018-04-16T14:46:29Z</cp:lastPrinted>
  <dcterms:created xsi:type="dcterms:W3CDTF">2011-04-27T06:34:10Z</dcterms:created>
  <dcterms:modified xsi:type="dcterms:W3CDTF">2022-10-05T10:23:27Z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