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cakovap\Desktop\"/>
    </mc:Choice>
  </mc:AlternateContent>
  <xr:revisionPtr revIDLastSave="0" documentId="13_ncr:1_{7BBABE7C-D174-48DC-A836-019DD90AC6AF}" xr6:coauthVersionLast="36" xr6:coauthVersionMax="36" xr10:uidLastSave="{00000000-0000-0000-0000-000000000000}"/>
  <bookViews>
    <workbookView xWindow="-120" yWindow="-120" windowWidth="38640" windowHeight="20925" xr2:uid="{00000000-000D-0000-FFFF-FFFF00000000}"/>
  </bookViews>
  <sheets>
    <sheet name="KA 01" sheetId="7" r:id="rId1"/>
    <sheet name="KA 03" sheetId="12" r:id="rId2"/>
    <sheet name="KA 05" sheetId="11" r:id="rId3"/>
    <sheet name="KA 06" sheetId="14" r:id="rId4"/>
    <sheet name="KA 10" sheetId="13" r:id="rId5"/>
    <sheet name="List4" sheetId="4" state="hidden" r:id="rId6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9"/>
</workbook>
</file>

<file path=xl/calcChain.xml><?xml version="1.0" encoding="utf-8"?>
<calcChain xmlns="http://schemas.openxmlformats.org/spreadsheetml/2006/main">
  <c r="F12" i="14" l="1"/>
  <c r="F13" i="14"/>
  <c r="F14" i="14"/>
  <c r="F15" i="14"/>
  <c r="F16" i="14"/>
  <c r="F17" i="14"/>
  <c r="F18" i="14"/>
  <c r="F19" i="14"/>
  <c r="F12" i="13" l="1"/>
  <c r="F21" i="13" s="1"/>
  <c r="F13" i="13"/>
  <c r="F14" i="13"/>
  <c r="F15" i="13"/>
  <c r="F16" i="13"/>
  <c r="F17" i="13"/>
  <c r="F18" i="13"/>
  <c r="F19" i="13"/>
  <c r="F28" i="12" l="1"/>
  <c r="F27" i="12"/>
  <c r="F29" i="12" s="1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2" i="11" l="1"/>
  <c r="F15" i="11" s="1"/>
  <c r="G15" i="11"/>
  <c r="F15" i="7" l="1"/>
  <c r="F21" i="7" l="1"/>
  <c r="F22" i="7" l="1"/>
  <c r="F23" i="7" l="1"/>
  <c r="F20" i="7" l="1"/>
  <c r="F19" i="7"/>
  <c r="F28" i="7" l="1"/>
  <c r="F27" i="7"/>
  <c r="F26" i="7"/>
  <c r="F25" i="7"/>
  <c r="F24" i="7"/>
  <c r="F18" i="7" l="1"/>
  <c r="F17" i="7" l="1"/>
  <c r="F16" i="7" l="1"/>
  <c r="G29" i="7" l="1"/>
  <c r="F29" i="7" l="1"/>
</calcChain>
</file>

<file path=xl/sharedStrings.xml><?xml version="1.0" encoding="utf-8"?>
<sst xmlns="http://schemas.openxmlformats.org/spreadsheetml/2006/main" count="268" uniqueCount="179">
  <si>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</si>
  <si>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</si>
  <si>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</si>
  <si>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</si>
  <si>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</si>
  <si>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</si>
  <si>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</si>
  <si>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</si>
  <si>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</si>
  <si>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</si>
  <si>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</si>
  <si>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</si>
  <si>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Ilustrační foto</t>
  </si>
  <si>
    <t>Ukázky loga - obrázky jsou pouze ilustrační.</t>
  </si>
  <si>
    <t>Cena celkem bez DPH za jednotlivé položky
(Doplní účastník).
Pozn.: Cena celkem uvedená v návrhu smlouvy a v krycím listu se musí  rovnat součtu zde uvedených jednotlivých cen.</t>
  </si>
  <si>
    <t>logo REPROREG</t>
  </si>
  <si>
    <t>Maximální cena celkem</t>
  </si>
  <si>
    <t>logo EU a MŠMT</t>
  </si>
  <si>
    <t>logo UJEP</t>
  </si>
  <si>
    <t>plná verze</t>
  </si>
  <si>
    <t>zkrácená verze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</si>
  <si>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</si>
  <si>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potisk černý</t>
  </si>
  <si>
    <t>Položka typu</t>
  </si>
  <si>
    <t>Kroužkový blok A5</t>
  </si>
  <si>
    <t>potisk černý, logo Reproreg cca 60mm, logo EU 40mm, logo MŠMT 40 mm</t>
  </si>
  <si>
    <t>potisk černý, logo Reproreg cca 80mm, logo EU cca 50mm, logo MŠMT cca 50mm</t>
  </si>
  <si>
    <t>potisk bílý, logo Reproreg cca 60mm, logo EU 40mm, logo MŠMT 40 mm</t>
  </si>
  <si>
    <t>Taška</t>
  </si>
  <si>
    <t>Propiska</t>
  </si>
  <si>
    <t>Multifunkční šátek</t>
  </si>
  <si>
    <t>Multifunkční šátek modrá barva</t>
  </si>
  <si>
    <t>https://www.speed-press.cz/katalog/textil/satky/tredy-513112/</t>
  </si>
  <si>
    <t>https://www.speed-press.cz/katalog/tasky-destniky-a-deky/tasky/nakupni-a-skladaci/palermo-500904/</t>
  </si>
  <si>
    <t>https://www.speed-press.cz/katalog/psaci-a-kancelarske-potreby/zapisniky-a-bloky/tagged-101958/</t>
  </si>
  <si>
    <t>Kabel USB 3 v 1</t>
  </si>
  <si>
    <t>Kabel USB 3 v 1 z ABS a PVC. Kabel je vhodný na nabíjení mobilních zařízení: má konektor USB typ C a konektor 2 v 1. Je kompatibilní se vstupy micro USB a operačním systémem iOS. Balení: v krabičce</t>
  </si>
  <si>
    <t>Samolepící štítky</t>
  </si>
  <si>
    <t>Samolepící štítky se 7 sadami ( 25 štítků v každé sadě) s kartonovými deskami. Rozměr 80x105x9</t>
  </si>
  <si>
    <t>Set Pero a pentilka</t>
  </si>
  <si>
    <t>Set bambusového kuličkového pera a pentilky 0,7mm. Balení: kartonová krabička</t>
  </si>
  <si>
    <t>Pero kuličkové</t>
  </si>
  <si>
    <t>Hliníkové kuličkové pero s klipem a pogumovaným povrchem. Rozměr:  prům.10 x 137 mm. Barva šedá</t>
  </si>
  <si>
    <t>Svítilna</t>
  </si>
  <si>
    <t>Hliníková svítilna s devíti LED a držadlem + 3 AAA baterie. Rozměr prům.26 x 90 mm. Barva šedá</t>
  </si>
  <si>
    <t>Kovová propisovací tužka modrá, modrá náplň</t>
  </si>
  <si>
    <t>https://www.speed-press.cz/katalog/psaci-a-kancelarske-potreby/propisovaci-tuzky/kovove/channel-101978/</t>
  </si>
  <si>
    <t>Skládací nákupní taška v pouzdře, rozměry 38 x 42 cm</t>
  </si>
  <si>
    <t>poznámkový blok A5 v plastových deskách, modrá barva, s propisovací tužkou</t>
  </si>
  <si>
    <t>Skládací deštník</t>
  </si>
  <si>
    <t>skládací deštník s mechanickým otvíráním</t>
  </si>
  <si>
    <t>https://www.speed-press.cz/katalog/tasky-destniky-a-deky/destniky/skladaci/sling-601308/</t>
  </si>
  <si>
    <t>Termohrnek</t>
  </si>
  <si>
    <t>Nerez termohrnek, modro černý</t>
  </si>
  <si>
    <t>https://www.speed-press.cz/katalog/domaci-potreby-a-hrnky/termohrnky/promug-600646/</t>
  </si>
  <si>
    <t>Batoh (vak) z netkané textilie</t>
  </si>
  <si>
    <t>Batoh z netkané textilie, barva modrá</t>
  </si>
  <si>
    <t>https://www.speed-press.cz/katalog/tasky-destniky-a-deky/vaky-na-saty-a-boty/vilik-507825/</t>
  </si>
  <si>
    <t>potisk bílý, logo Reproreg,logo EU, logo MŠMT</t>
  </si>
  <si>
    <t>https://www.speed-press.cz/katalog/domaci-potreby-a-hrnky/hrnky/keramicke/choc-600497/</t>
  </si>
  <si>
    <t>Hrnek</t>
  </si>
  <si>
    <t>https://reda.cz/emmy/622380/622373</t>
  </si>
  <si>
    <t>https://reda.cz/greeny/647340/647340</t>
  </si>
  <si>
    <t>https://reda.cz/lewis/672314/646319</t>
  </si>
  <si>
    <t>https://reda.cz/olaf-soft/582283/581807</t>
  </si>
  <si>
    <t xml:space="preserve">potisk černý </t>
  </si>
  <si>
    <t xml:space="preserve">potisk černý na krabičku </t>
  </si>
  <si>
    <t xml:space="preserve">potisk černý, logo Reproreg,logo EU, logo MŠMT </t>
  </si>
  <si>
    <t>https://reda.cz/flashy/367887/362757</t>
  </si>
  <si>
    <t>Porcelánový bílý hrnek v krabičce 400 ml</t>
  </si>
  <si>
    <t>Taška z netkané textilie</t>
  </si>
  <si>
    <t xml:space="preserve">Taška z netkané textilie, tepelně svařená, s dlouhými uchy, 75 g/m². barva:nebesky modrá,velikosti:360×400 mm,Technologie potisku:transfer (8C, 240×240 mm) </t>
  </si>
  <si>
    <t>https://www.promodirect.cz/reklamni-predmety/tasky-a-batohy/nakupni-tasky-a-termotasky/167750-jazzin-nakupni-taska-taska-z-netkane-textilie-tepelne-sva-AP741572-06V/</t>
  </si>
  <si>
    <t xml:space="preserve">Taška z netkané textilie, tepelně svařená, s dlouhými uchy, 75 g/m². barva:tmavě modrá,velikosti:360×400 mm,Technologie potisku:transfer (8C, 240×240 mm) </t>
  </si>
  <si>
    <t>https://www.promodirect.cz/reklamni-predmety/tasky-a-batohy/nakupni-tasky-a-termotasky/177254-jazzin-nakupni-vanocni-taska-taska-z-netkane-textilie-tepelne-sva-AP741572-06A/</t>
  </si>
  <si>
    <t>Kovový USB FLASH disk 32 GB</t>
  </si>
  <si>
    <t>kovový USB FLASH disk 32 GB s plastovým tělem, rozhraní 3.0.</t>
  </si>
  <si>
    <t>https://www.promodirect.cz/reklamni-predmety/kancelar/reklamni-usb-flash-disky-a-powerbank/184764-usb-flash-22-kovovy-usb-flash-disk-32-gb-kovovy-usb-flash-disk-32-gb-s-plastovy-45311-13/</t>
  </si>
  <si>
    <t xml:space="preserve">Powerbanka na klíčence 1 000 mAh, </t>
  </si>
  <si>
    <t>Kompaktní lithiová baterie 1 000 mAh uložená v lehkém hliníkovém pouzdře s klíčenkou. USB výstup 5 V/1 A umožňuje její použití s libovolným mobilním zařízením. Výstup 5 V/1 A, vstup 5 V/1 A. velikosti:
1,2 x 3,6 x 5,4</t>
  </si>
  <si>
    <t>https://www.promodirect.cz/reklamni-predmety/kancelar/reklamni-usb-flash-disky-a-powerbank/153507-powerbanka-na-klicence-1-000-mah-ruzova-kompaktni-lithiova-baterie-1-000-mah-P324199/</t>
  </si>
  <si>
    <t>Podložka pod myš</t>
  </si>
  <si>
    <t>textilní vrchní strana, gumová spodní strana, vhodné pro sublimaci, rozměr 24 x 20 cm, síla 3mm, baleno v opp sáčku.Rozměry (velikost):24 × 20 × 0,03 cm</t>
  </si>
  <si>
    <t>https://www.speed-press.cz/katalog/elektronika-a-prislusenstvi/prislusenstvi-k-pocitacum/mysi/submousepad-301256/</t>
  </si>
  <si>
    <t>termohrnek</t>
  </si>
  <si>
    <t>Rozměry (velikost):objem 0,22 l</t>
  </si>
  <si>
    <t>https://www.speed-press.cz/katalog/domaci-potreby-a-hrnky/termohrnky/aron-600285/</t>
  </si>
  <si>
    <t>dřevěná psací souprava</t>
  </si>
  <si>
    <t>dřevěná psací souprava, propisovací tužka s černou náplní a mikrotužka se stylusem, Rozměry (velikost):
16 × 5 × 2 cm</t>
  </si>
  <si>
    <t>https://www.speed-press.cz/katalog/psaci-a-kancelarske-potreby/psaci-soupravy/drevene/bambooset-101558/</t>
  </si>
  <si>
    <t xml:space="preserve">desky z umělé kůže s diářem </t>
  </si>
  <si>
    <t>desky z umělé kůže s diářem, Rozměry (velikost):
21,5 × 27,5 cm. Potisk na obalový materiál</t>
  </si>
  <si>
    <t>https://www.speed-press.cz/katalog/luxusni-a-znackove/konferencni-desky/annee-902105/</t>
  </si>
  <si>
    <t>Zadavatel požaduje kontrolu a korekturu před potištěním každého jednotlivého produktu: Než bude zboží potištěno, vyhotoveno a dodáno zadavateli, zadavatel požaduje zaslání grafických náhledů  - kontrola souladu s manuálem a požadavky publicity, kontrola umístění požadovaných log na daném produktu, na grafickém návrhu uvést měřítko a velikost potisku. Teprve po schválení těchto grafických návrhů ze strany zadavatele bude možné produkty vyhotovit a dodat.</t>
  </si>
  <si>
    <t>logo FSE</t>
  </si>
  <si>
    <t>Zadavatel požaduje kontrolu a korekturu před potištěním zboží. Než bude zboží potištěno, vyhotoveno a dodáno zadavateli, zadavatel požaduje zaslání grafických náhledů. Tzn. kde budou na daném produktu umístěna loga FZS UJEP. Zadavatel dále požaduje na grafickém návrhu uvést měřítko a velikost potisku. Teprve po schválení těchto grafických návrhů bude možné produkty vyhotovit a dodat.</t>
  </si>
  <si>
    <t>EU, MŠMT a FSE (I like FSE)</t>
  </si>
  <si>
    <t>https://www.jiroutreklamnipredmety.com/lipo-ovocne-bonbonky-s-vlastnim-potiskem-7-5-g-pg-15806/</t>
  </si>
  <si>
    <t>Lipo ovocné bonbonky, 7,5g</t>
  </si>
  <si>
    <t>https://www.promodirect.cz/reklamni-predmety/domov-a-bydleni/kuchynske-potreby/194140-opakovane-pouzitelny-cestovni-pribor-z-bambusu-bambusova-alternativa-stvorena-pro-pohod-P269539/</t>
  </si>
  <si>
    <t>Obsahuje: lžičku, vidličku, nůž, brčcko a stěteček na čištění, zabaleno v pytlíčku z canvas</t>
  </si>
  <si>
    <t>Opakovaně použitelný cestovní příbor</t>
  </si>
  <si>
    <t>https://www.promodirect.cz/reklamni-predmety/domov-a-bydleni/kuchynske-potreby/230574-sada-3ks-nerezovych-brcek-stribrna-sada-obsahujici-1ks-zahnuteho-a-2ks-r-P269572/</t>
  </si>
  <si>
    <t>Sada nerezových brček, včetně bavlněného pouzdra a kartáčku pro čištění, bez BPA</t>
  </si>
  <si>
    <t>Sada nerezových brček</t>
  </si>
  <si>
    <t xml:space="preserve">Položka typu </t>
  </si>
  <si>
    <t>Balení</t>
  </si>
  <si>
    <t>Klobouček</t>
  </si>
  <si>
    <t>Textilní klobouček, 100% bavlna</t>
  </si>
  <si>
    <t>Jednobarevný, bílý, místo potisku:boční strana - logo FZS UJEP, logo REPROREG</t>
  </si>
  <si>
    <t>Lékárnička</t>
  </si>
  <si>
    <t>Textilní lékárnička s karabinou</t>
  </si>
  <si>
    <t>Jednobarevný, červený (CMYK je 0/100/100/0 - poměr barev Cyan, Magenta, Yellow, Key, RGB 210/0/25 - poměr barev Red Green Blue), místo potisku: přední strana  - logo FZS UJEP, logo REPROREG</t>
  </si>
  <si>
    <t>Klíčenka</t>
  </si>
  <si>
    <t>Plastová klíčenka s žetonem do nákupních vozíků</t>
  </si>
  <si>
    <t xml:space="preserve">Šitíčko </t>
  </si>
  <si>
    <t xml:space="preserve">Cestovní šitíčko v boxu </t>
  </si>
  <si>
    <t>Frisbee</t>
  </si>
  <si>
    <t>Plastové frisbee</t>
  </si>
  <si>
    <t>Jednobarevný, bílý, místo potisku:přední strana - logo FZS UJEP, logo REPROREG</t>
  </si>
  <si>
    <t>Obal na karty</t>
  </si>
  <si>
    <t>Obal na 2 kreditní karty</t>
  </si>
  <si>
    <t xml:space="preserve">Dávkovač léků </t>
  </si>
  <si>
    <t>Týdenní dávkovač léků</t>
  </si>
  <si>
    <t>Jednobarevný, červený (CMYK je 0/100/100/0 - poměr barev Cyan, Magenta, Yellow, Key, RGB 210/0/25 - poměr barev Red Green Blue), místo potisku: zadní strana  - logo FZS UJEP, logo REPROREG</t>
  </si>
  <si>
    <t>Hrací karty</t>
  </si>
  <si>
    <t>Hrací karty v kovové krabičce</t>
  </si>
  <si>
    <t>Jednobarevný, bílý, místo potisku:přední strana - logo FZS UJEP, logo REPROREG místo potisku: přední strana (víčko) - logo FZS UJEP, logo REPROREG</t>
  </si>
  <si>
    <t xml:space="preserve">Špunty do uší </t>
  </si>
  <si>
    <t xml:space="preserve">Špunty do uší v plastovém obalu </t>
  </si>
  <si>
    <t>Jednobarevný, červený (CMYK je 0/100/100/0 - poměr barev Cyan, Magenta, Yellow, Key, RGB 210/0/25 - poměr barev Red Green Blue), místo potisku: přední strana (víčko)  - logo FZS UJEP, logo REPROREG</t>
  </si>
  <si>
    <t xml:space="preserve">Peněženka </t>
  </si>
  <si>
    <t xml:space="preserve">Textilní peněženka </t>
  </si>
  <si>
    <t>Jednobarevný, bílý, místo potisku:přední dolní strana - logo FZS UJEP, logo REPROREG</t>
  </si>
  <si>
    <t>Vizitník a klíčenka</t>
  </si>
  <si>
    <t>Dárková sada vizitníku a klíčenky</t>
  </si>
  <si>
    <t>Stolní hodiny</t>
  </si>
  <si>
    <t xml:space="preserve">Termohrnek </t>
  </si>
  <si>
    <t>Nerezový termohrnek</t>
  </si>
  <si>
    <t xml:space="preserve">Plecháček </t>
  </si>
  <si>
    <t>Kovový smaltovaný hrnek s  okrajem z nerez oceli, 350 ml</t>
  </si>
  <si>
    <t>V dárkové krabičce.</t>
  </si>
  <si>
    <t xml:space="preserve">Čepice </t>
  </si>
  <si>
    <t>5-ti panelová čepice, 100% bavlna</t>
  </si>
  <si>
    <t>Zrcátko</t>
  </si>
  <si>
    <t>Dvojité zrcátko, imitace kůže</t>
  </si>
  <si>
    <t xml:space="preserve">Nafukovací polštářek </t>
  </si>
  <si>
    <t>Nafukovací cestovní polštářek v pouzdře</t>
  </si>
  <si>
    <t xml:space="preserve">                                                                                                              Maximální cena celkem</t>
  </si>
  <si>
    <t>logo FZS UJEP</t>
  </si>
  <si>
    <t>E</t>
  </si>
  <si>
    <t>logo Filozofická fakulta</t>
  </si>
  <si>
    <t>menší verze</t>
  </si>
  <si>
    <t xml:space="preserve">Maximální cena celkem </t>
  </si>
  <si>
    <t>Jednobarevný potisk, logo EU MSMT, REPROREG</t>
  </si>
  <si>
    <t xml:space="preserve">Papírová, strojně lepená taška o rozměrech cca 200-230mm × 300-320 mm s nezapuštěnými uchy. </t>
  </si>
  <si>
    <t>papírová taška</t>
  </si>
  <si>
    <t>Loga v dolní části tašky. Černobílý potisk. Velikost log: EU+MŠMT 8cm, logo REPROREG: 8cm</t>
  </si>
  <si>
    <t>Nákupní taška z netkané textilie s hlavním prostorem a dvěma uchy, délka min. 40cm, bílá, 80 g/m2</t>
  </si>
  <si>
    <t>Taška přes rameno</t>
  </si>
  <si>
    <t>EU, MŠMT - menší verze, FF; vše černobíle</t>
  </si>
  <si>
    <t>šňůrka na krk (lanyard) pro zavěšení jmenovky, s kovovou karabinkou, šíře šňůrky 2 cm, barva oranžová</t>
  </si>
  <si>
    <t>Šňůrka na krk se jmenovkou</t>
  </si>
  <si>
    <t>Jednobarevný, bílý, místo potisku: přední strana, konec pásku - logo FF UJEP, logo REPROREG</t>
  </si>
  <si>
    <t>Ohebný a nastavitelný reflexní pásek, barva: bílá</t>
  </si>
  <si>
    <t>Reflexní pásek</t>
  </si>
  <si>
    <t>kuličkové pero, kovové tělo, oranžová barva, modrá nápň</t>
  </si>
  <si>
    <t>Kuličkové pero</t>
  </si>
  <si>
    <t>Jednobarevný, černý, místo potisku: přední strana většího žetonu - logo FZS UJEP, logo REPROREG</t>
  </si>
  <si>
    <t>Přívěsek včetně dvou žetonů 5+10 do nákupního vozíku z plastu. Barva žetonů bílá, materiál: plast, barva krytu: oranžová</t>
  </si>
  <si>
    <t>Přívěsek na klíče s žetony</t>
  </si>
  <si>
    <t>EU, MŠMT - plná verze, FF; barevně</t>
  </si>
  <si>
    <t>blok A5 linkovaný, min.25 listů, lepená vazba (nahoře), BO 70g/m2</t>
  </si>
  <si>
    <t>Lepený blok A5 linkovaný</t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</si>
  <si>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5 listů - LIST KA 01)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</si>
  <si>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5 listů - LIST KA 03)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</si>
  <si>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5 listů - LIST KA 05)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</si>
  <si>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5 listů - LIST KA 06)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</si>
  <si>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5 listů - LIST KA 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</si>
</sst>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\ _K_č"/>
    <numFmt numFmtId="165" formatCode="#,##0.00\ &quot;Kč&quot;"/>
    <numFmt numFmtId="166" formatCode="_(* #,##0.00_);_(* \(#,##0.00\);_(* &quot;-&quot;??_);_(@_)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Wingdings"/>
      <charset val="2"/>
    </font>
    <font>
      <b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Trebuchet MS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Tabac_Sans_Regular"/>
      <charset val="238"/>
    </font>
    <font>
      <sz val="12"/>
      <color rgb="FF000000"/>
      <name val="Tabac_Sans_Regular"/>
    </font>
    <font>
      <sz val="10"/>
      <color rgb="FF000000"/>
      <name val="Tabac_Sans_Regula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6" fontId="18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9" fillId="0" borderId="1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/>
    <xf numFmtId="0" fontId="1" fillId="0" borderId="0" xfId="0" applyFont="1"/>
    <xf numFmtId="0" fontId="8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10" fillId="0" borderId="1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0" xfId="0" applyFont="1" applyBorder="1" applyAlignment="1"/>
    <xf numFmtId="0" fontId="0" fillId="0" borderId="0" xfId="0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8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/>
    <xf numFmtId="164" fontId="1" fillId="7" borderId="15" xfId="0" applyNumberFormat="1" applyFont="1" applyFill="1" applyBorder="1"/>
    <xf numFmtId="4" fontId="1" fillId="7" borderId="15" xfId="0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5" borderId="19" xfId="0" applyNumberForma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/>
    <xf numFmtId="165" fontId="0" fillId="0" borderId="19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1" fillId="6" borderId="1" xfId="0" applyFont="1" applyFill="1" applyBorder="1" applyAlignment="1">
      <alignment horizontal="center" vertical="center" wrapText="1"/>
    </xf>
    <xf numFmtId="164" fontId="0" fillId="6" borderId="19" xfId="0" applyNumberFormat="1" applyFill="1" applyBorder="1" applyAlignment="1">
      <alignment horizontal="center" vertical="center" wrapText="1"/>
    </xf>
    <xf numFmtId="0" fontId="0" fillId="0" borderId="5" xfId="0" applyBorder="1"/>
    <xf numFmtId="164" fontId="0" fillId="8" borderId="1" xfId="0" applyNumberForma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right" vertical="distributed" wrapText="1"/>
    </xf>
    <xf numFmtId="0" fontId="1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1" fillId="7" borderId="0" xfId="0" applyFont="1" applyFill="1"/>
    <xf numFmtId="164" fontId="1" fillId="7" borderId="0" xfId="0" applyNumberFormat="1" applyFont="1" applyFill="1"/>
    <xf numFmtId="165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vertical="center" wrapText="1"/>
    </xf>
    <xf numFmtId="0" fontId="14" fillId="0" borderId="19" xfId="3" applyFill="1" applyBorder="1" applyAlignment="1">
      <alignment horizontal="center" vertical="center" wrapText="1"/>
    </xf>
    <xf numFmtId="0" fontId="14" fillId="0" borderId="22" xfId="3" applyBorder="1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5" xfId="0" applyFont="1" applyBorder="1"/>
    <xf numFmtId="166" fontId="1" fillId="0" borderId="15" xfId="0" applyNumberFormat="1" applyFont="1" applyBorder="1"/>
    <xf numFmtId="0" fontId="5" fillId="0" borderId="1" xfId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6" fontId="0" fillId="6" borderId="1" xfId="4" applyFont="1" applyFill="1" applyBorder="1" applyAlignment="1">
      <alignment horizontal="center" vertical="center" wrapText="1"/>
    </xf>
    <xf numFmtId="166" fontId="0" fillId="0" borderId="1" xfId="4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0" fillId="6" borderId="1" xfId="0" applyFill="1" applyBorder="1"/>
    <xf numFmtId="0" fontId="4" fillId="0" borderId="0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0" fillId="0" borderId="0" xfId="0" applyFill="1"/>
    <xf numFmtId="164" fontId="1" fillId="9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64" fontId="0" fillId="8" borderId="19" xfId="0" applyNumberFormat="1" applyFill="1" applyBorder="1" applyAlignment="1">
      <alignment horizontal="center" vertical="center" wrapText="1"/>
    </xf>
    <xf numFmtId="164" fontId="0" fillId="6" borderId="19" xfId="0" applyNumberFormat="1" applyFill="1" applyBorder="1" applyAlignment="1">
      <alignment horizontal="center" wrapText="1"/>
    </xf>
    <xf numFmtId="44" fontId="0" fillId="8" borderId="1" xfId="0" applyNumberFormat="1" applyFill="1" applyBorder="1" applyAlignment="1"/>
    <xf numFmtId="0" fontId="0" fillId="0" borderId="1" xfId="0" applyBorder="1" applyAlignment="1"/>
    <xf numFmtId="0" fontId="9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44" fontId="0" fillId="0" borderId="1" xfId="0" applyNumberFormat="1" applyBorder="1" applyAlignment="1"/>
    <xf numFmtId="0" fontId="1" fillId="6" borderId="19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5" fillId="0" borderId="4" xfId="1" applyBorder="1"/>
    <xf numFmtId="0" fontId="5" fillId="0" borderId="5" xfId="1" applyBorder="1"/>
    <xf numFmtId="0" fontId="5" fillId="0" borderId="6" xfId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7" borderId="12" xfId="0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9" borderId="1" xfId="0" applyFont="1" applyFill="1" applyBorder="1" applyAlignment="1">
      <alignment horizontal="center" vertical="center"/>
    </xf>
  </cellXfs>
  <cellStyles count="5">
    <cellStyle name="Čárka 2" xfId="4" xr:uid="{BDC64391-0DF3-4767-80A4-E0B0BFBEEC70}"/>
    <cellStyle name="Hypertextový odkaz" xfId="1" builtinId="8"/>
    <cellStyle name="Hypertextový odkaz 2" xfId="3" xr:uid="{7395F9AE-9375-4187-ABAB-83CFA64954C6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jpeg"/><Relationship Id="rId13" Type="http://schemas.openxmlformats.org/officeDocument/2006/relationships/image" Target="../media/image35.jpg"/><Relationship Id="rId18" Type="http://schemas.openxmlformats.org/officeDocument/2006/relationships/image" Target="../media/image40.jpeg"/><Relationship Id="rId3" Type="http://schemas.openxmlformats.org/officeDocument/2006/relationships/image" Target="../media/image25.jpeg"/><Relationship Id="rId21" Type="http://schemas.openxmlformats.org/officeDocument/2006/relationships/image" Target="../media/image43.jpeg"/><Relationship Id="rId7" Type="http://schemas.openxmlformats.org/officeDocument/2006/relationships/image" Target="../media/image29.jpeg"/><Relationship Id="rId12" Type="http://schemas.openxmlformats.org/officeDocument/2006/relationships/image" Target="../media/image34.jpeg"/><Relationship Id="rId17" Type="http://schemas.openxmlformats.org/officeDocument/2006/relationships/image" Target="../media/image39.jpeg"/><Relationship Id="rId25" Type="http://schemas.openxmlformats.org/officeDocument/2006/relationships/image" Target="../media/image1.jpeg"/><Relationship Id="rId2" Type="http://schemas.openxmlformats.org/officeDocument/2006/relationships/image" Target="../media/image24.jpeg"/><Relationship Id="rId16" Type="http://schemas.openxmlformats.org/officeDocument/2006/relationships/image" Target="../media/image38.png"/><Relationship Id="rId20" Type="http://schemas.openxmlformats.org/officeDocument/2006/relationships/image" Target="../media/image42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28.jpeg"/><Relationship Id="rId11" Type="http://schemas.openxmlformats.org/officeDocument/2006/relationships/image" Target="../media/image33.jpeg"/><Relationship Id="rId24" Type="http://schemas.openxmlformats.org/officeDocument/2006/relationships/image" Target="../media/image46.jpeg"/><Relationship Id="rId5" Type="http://schemas.openxmlformats.org/officeDocument/2006/relationships/image" Target="../media/image27.jpeg"/><Relationship Id="rId15" Type="http://schemas.openxmlformats.org/officeDocument/2006/relationships/image" Target="../media/image37.png"/><Relationship Id="rId23" Type="http://schemas.openxmlformats.org/officeDocument/2006/relationships/image" Target="../media/image45.jpeg"/><Relationship Id="rId10" Type="http://schemas.openxmlformats.org/officeDocument/2006/relationships/image" Target="../media/image32.jpeg"/><Relationship Id="rId19" Type="http://schemas.openxmlformats.org/officeDocument/2006/relationships/image" Target="../media/image41.jpeg"/><Relationship Id="rId4" Type="http://schemas.openxmlformats.org/officeDocument/2006/relationships/image" Target="../media/image26.jpeg"/><Relationship Id="rId9" Type="http://schemas.openxmlformats.org/officeDocument/2006/relationships/image" Target="../media/image31.jpeg"/><Relationship Id="rId14" Type="http://schemas.openxmlformats.org/officeDocument/2006/relationships/image" Target="../media/image36.jpg"/><Relationship Id="rId22" Type="http://schemas.openxmlformats.org/officeDocument/2006/relationships/image" Target="../media/image4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8.png"/><Relationship Id="rId2" Type="http://schemas.openxmlformats.org/officeDocument/2006/relationships/image" Target="../media/image47.jpeg"/><Relationship Id="rId1" Type="http://schemas.openxmlformats.org/officeDocument/2006/relationships/image" Target="../media/image1.jpeg"/><Relationship Id="rId6" Type="http://schemas.openxmlformats.org/officeDocument/2006/relationships/image" Target="../media/image51.jpg"/><Relationship Id="rId5" Type="http://schemas.openxmlformats.org/officeDocument/2006/relationships/image" Target="../media/image50.jpg"/><Relationship Id="rId4" Type="http://schemas.openxmlformats.org/officeDocument/2006/relationships/image" Target="../media/image49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59.jpeg"/><Relationship Id="rId3" Type="http://schemas.openxmlformats.org/officeDocument/2006/relationships/image" Target="../media/image54.jpeg"/><Relationship Id="rId7" Type="http://schemas.openxmlformats.org/officeDocument/2006/relationships/image" Target="../media/image56.png"/><Relationship Id="rId12" Type="http://schemas.openxmlformats.org/officeDocument/2006/relationships/image" Target="../media/image7.png"/><Relationship Id="rId2" Type="http://schemas.openxmlformats.org/officeDocument/2006/relationships/image" Target="../media/image53.jpeg"/><Relationship Id="rId16" Type="http://schemas.openxmlformats.org/officeDocument/2006/relationships/image" Target="../media/image62.jpeg"/><Relationship Id="rId1" Type="http://schemas.openxmlformats.org/officeDocument/2006/relationships/image" Target="../media/image52.jpeg"/><Relationship Id="rId6" Type="http://schemas.openxmlformats.org/officeDocument/2006/relationships/image" Target="../media/image2.jpeg"/><Relationship Id="rId11" Type="http://schemas.openxmlformats.org/officeDocument/2006/relationships/image" Target="../media/image58.png"/><Relationship Id="rId5" Type="http://schemas.openxmlformats.org/officeDocument/2006/relationships/image" Target="../media/image1.jpeg"/><Relationship Id="rId15" Type="http://schemas.openxmlformats.org/officeDocument/2006/relationships/image" Target="../media/image61.jpg"/><Relationship Id="rId10" Type="http://schemas.openxmlformats.org/officeDocument/2006/relationships/image" Target="../media/image57.jpeg"/><Relationship Id="rId4" Type="http://schemas.openxmlformats.org/officeDocument/2006/relationships/image" Target="../media/image55.jpeg"/><Relationship Id="rId9" Type="http://schemas.openxmlformats.org/officeDocument/2006/relationships/image" Target="../media/image5.png"/><Relationship Id="rId14" Type="http://schemas.openxmlformats.org/officeDocument/2006/relationships/image" Target="../media/image60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.jpeg"/><Relationship Id="rId13" Type="http://schemas.openxmlformats.org/officeDocument/2006/relationships/image" Target="../media/image71.jpeg"/><Relationship Id="rId3" Type="http://schemas.openxmlformats.org/officeDocument/2006/relationships/image" Target="../media/image23.jpeg"/><Relationship Id="rId7" Type="http://schemas.openxmlformats.org/officeDocument/2006/relationships/image" Target="../media/image68.jpeg"/><Relationship Id="rId12" Type="http://schemas.openxmlformats.org/officeDocument/2006/relationships/image" Target="../media/image70.jpeg"/><Relationship Id="rId2" Type="http://schemas.openxmlformats.org/officeDocument/2006/relationships/image" Target="../media/image64.jpeg"/><Relationship Id="rId1" Type="http://schemas.openxmlformats.org/officeDocument/2006/relationships/image" Target="../media/image63.jpeg"/><Relationship Id="rId6" Type="http://schemas.openxmlformats.org/officeDocument/2006/relationships/image" Target="../media/image67.jpeg"/><Relationship Id="rId11" Type="http://schemas.openxmlformats.org/officeDocument/2006/relationships/image" Target="../media/image8.png"/><Relationship Id="rId5" Type="http://schemas.openxmlformats.org/officeDocument/2006/relationships/image" Target="../media/image66.jpeg"/><Relationship Id="rId10" Type="http://schemas.openxmlformats.org/officeDocument/2006/relationships/image" Target="../media/image7.png"/><Relationship Id="rId4" Type="http://schemas.openxmlformats.org/officeDocument/2006/relationships/image" Target="../media/image65.jpeg"/><Relationship Id="rId9" Type="http://schemas.openxmlformats.org/officeDocument/2006/relationships/image" Target="../media/image58.png"/><Relationship Id="rId1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2</xdr:row>
      <xdr:rowOff>171450</xdr:rowOff>
    </xdr:from>
    <xdr:to>
      <xdr:col>16</xdr:col>
      <xdr:colOff>371475</xdr:colOff>
      <xdr:row>6</xdr:row>
      <xdr:rowOff>9525</xdr:rowOff>
    </xdr:to>
    <xdr:pic>
      <xdr:nvPicPr>
        <xdr:cNvPr id="50" name="Obrázek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55245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6</xdr:col>
      <xdr:colOff>533019</xdr:colOff>
      <xdr:row>38</xdr:row>
      <xdr:rowOff>146264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0297775"/>
          <a:ext cx="4123944" cy="52726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6</xdr:col>
      <xdr:colOff>259813</xdr:colOff>
      <xdr:row>45</xdr:row>
      <xdr:rowOff>90641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1440775"/>
          <a:ext cx="3850738" cy="662141"/>
        </a:xfrm>
        <a:prstGeom prst="rect">
          <a:avLst/>
        </a:prstGeom>
      </xdr:spPr>
    </xdr:pic>
    <xdr:clientData/>
  </xdr:twoCellAnchor>
  <xdr:oneCellAnchor>
    <xdr:from>
      <xdr:col>8</xdr:col>
      <xdr:colOff>752475</xdr:colOff>
      <xdr:row>35</xdr:row>
      <xdr:rowOff>85725</xdr:rowOff>
    </xdr:from>
    <xdr:ext cx="647790" cy="638264"/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22993350"/>
          <a:ext cx="647790" cy="638264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35</xdr:row>
      <xdr:rowOff>47625</xdr:rowOff>
    </xdr:from>
    <xdr:ext cx="581106" cy="552527"/>
    <xdr:pic>
      <xdr:nvPicPr>
        <xdr:cNvPr id="58" name="Obráze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22955250"/>
          <a:ext cx="581106" cy="552527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48</xdr:row>
      <xdr:rowOff>0</xdr:rowOff>
    </xdr:from>
    <xdr:to>
      <xdr:col>3</xdr:col>
      <xdr:colOff>1047750</xdr:colOff>
      <xdr:row>52</xdr:row>
      <xdr:rowOff>35705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4755475"/>
          <a:ext cx="2181225" cy="797705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17</xdr:row>
      <xdr:rowOff>628650</xdr:rowOff>
    </xdr:from>
    <xdr:to>
      <xdr:col>13</xdr:col>
      <xdr:colOff>200024</xdr:colOff>
      <xdr:row>17</xdr:row>
      <xdr:rowOff>1136380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96650" y="150685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15</xdr:row>
      <xdr:rowOff>714375</xdr:rowOff>
    </xdr:from>
    <xdr:to>
      <xdr:col>13</xdr:col>
      <xdr:colOff>523874</xdr:colOff>
      <xdr:row>15</xdr:row>
      <xdr:rowOff>1222105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10800" y="125158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14</xdr:row>
      <xdr:rowOff>733425</xdr:rowOff>
    </xdr:from>
    <xdr:to>
      <xdr:col>13</xdr:col>
      <xdr:colOff>180974</xdr:colOff>
      <xdr:row>14</xdr:row>
      <xdr:rowOff>1241155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67900" y="11268075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16</xdr:row>
      <xdr:rowOff>647700</xdr:rowOff>
    </xdr:from>
    <xdr:to>
      <xdr:col>13</xdr:col>
      <xdr:colOff>361949</xdr:colOff>
      <xdr:row>16</xdr:row>
      <xdr:rowOff>1155430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048875" y="137160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14</xdr:row>
      <xdr:rowOff>47625</xdr:rowOff>
    </xdr:from>
    <xdr:to>
      <xdr:col>11</xdr:col>
      <xdr:colOff>409574</xdr:colOff>
      <xdr:row>14</xdr:row>
      <xdr:rowOff>616968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87050" y="40957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14</xdr:row>
      <xdr:rowOff>114300</xdr:rowOff>
    </xdr:from>
    <xdr:to>
      <xdr:col>12</xdr:col>
      <xdr:colOff>819150</xdr:colOff>
      <xdr:row>14</xdr:row>
      <xdr:rowOff>633413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416242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15</xdr:row>
      <xdr:rowOff>114300</xdr:rowOff>
    </xdr:from>
    <xdr:to>
      <xdr:col>11</xdr:col>
      <xdr:colOff>142874</xdr:colOff>
      <xdr:row>15</xdr:row>
      <xdr:rowOff>683643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420350" y="669607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15</xdr:row>
      <xdr:rowOff>161925</xdr:rowOff>
    </xdr:from>
    <xdr:to>
      <xdr:col>12</xdr:col>
      <xdr:colOff>657225</xdr:colOff>
      <xdr:row>15</xdr:row>
      <xdr:rowOff>681038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1196340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16</xdr:row>
      <xdr:rowOff>57150</xdr:rowOff>
    </xdr:from>
    <xdr:to>
      <xdr:col>11</xdr:col>
      <xdr:colOff>561974</xdr:colOff>
      <xdr:row>16</xdr:row>
      <xdr:rowOff>626493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39450" y="79057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16</xdr:row>
      <xdr:rowOff>104775</xdr:rowOff>
    </xdr:from>
    <xdr:to>
      <xdr:col>13</xdr:col>
      <xdr:colOff>9525</xdr:colOff>
      <xdr:row>16</xdr:row>
      <xdr:rowOff>623888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75" y="79533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17</xdr:row>
      <xdr:rowOff>76200</xdr:rowOff>
    </xdr:from>
    <xdr:to>
      <xdr:col>11</xdr:col>
      <xdr:colOff>304799</xdr:colOff>
      <xdr:row>17</xdr:row>
      <xdr:rowOff>645543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582275" y="919162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476250</xdr:colOff>
      <xdr:row>17</xdr:row>
      <xdr:rowOff>95250</xdr:rowOff>
    </xdr:from>
    <xdr:to>
      <xdr:col>12</xdr:col>
      <xdr:colOff>904875</xdr:colOff>
      <xdr:row>17</xdr:row>
      <xdr:rowOff>614363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9525" y="92106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200028</xdr:colOff>
      <xdr:row>17</xdr:row>
      <xdr:rowOff>66677</xdr:rowOff>
    </xdr:from>
    <xdr:to>
      <xdr:col>8</xdr:col>
      <xdr:colOff>1390650</xdr:colOff>
      <xdr:row>17</xdr:row>
      <xdr:rowOff>1036351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410578" y="8010527"/>
          <a:ext cx="1190622" cy="96967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16</xdr:row>
      <xdr:rowOff>95251</xdr:rowOff>
    </xdr:from>
    <xdr:to>
      <xdr:col>8</xdr:col>
      <xdr:colOff>1295400</xdr:colOff>
      <xdr:row>16</xdr:row>
      <xdr:rowOff>1200151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01050" y="13163551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219076</xdr:colOff>
      <xdr:row>14</xdr:row>
      <xdr:rowOff>19051</xdr:rowOff>
    </xdr:from>
    <xdr:to>
      <xdr:col>8</xdr:col>
      <xdr:colOff>1304926</xdr:colOff>
      <xdr:row>14</xdr:row>
      <xdr:rowOff>1104901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29626" y="10553701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23</xdr:row>
      <xdr:rowOff>295275</xdr:rowOff>
    </xdr:from>
    <xdr:to>
      <xdr:col>11</xdr:col>
      <xdr:colOff>533399</xdr:colOff>
      <xdr:row>23</xdr:row>
      <xdr:rowOff>864618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10875" y="1119187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23</xdr:row>
      <xdr:rowOff>314325</xdr:rowOff>
    </xdr:from>
    <xdr:to>
      <xdr:col>12</xdr:col>
      <xdr:colOff>1057275</xdr:colOff>
      <xdr:row>23</xdr:row>
      <xdr:rowOff>833438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1925" y="1121092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23</xdr:row>
      <xdr:rowOff>1143000</xdr:rowOff>
    </xdr:from>
    <xdr:to>
      <xdr:col>13</xdr:col>
      <xdr:colOff>485774</xdr:colOff>
      <xdr:row>23</xdr:row>
      <xdr:rowOff>1650730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72700" y="120396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24</xdr:row>
      <xdr:rowOff>152400</xdr:rowOff>
    </xdr:from>
    <xdr:to>
      <xdr:col>11</xdr:col>
      <xdr:colOff>581024</xdr:colOff>
      <xdr:row>24</xdr:row>
      <xdr:rowOff>721743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58500" y="131254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123825</xdr:rowOff>
    </xdr:from>
    <xdr:to>
      <xdr:col>12</xdr:col>
      <xdr:colOff>1038225</xdr:colOff>
      <xdr:row>24</xdr:row>
      <xdr:rowOff>642938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5" y="130968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24</xdr:row>
      <xdr:rowOff>752475</xdr:rowOff>
    </xdr:from>
    <xdr:to>
      <xdr:col>14</xdr:col>
      <xdr:colOff>190499</xdr:colOff>
      <xdr:row>24</xdr:row>
      <xdr:rowOff>1260205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87025" y="217170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25</xdr:row>
      <xdr:rowOff>19050</xdr:rowOff>
    </xdr:from>
    <xdr:to>
      <xdr:col>12</xdr:col>
      <xdr:colOff>19049</xdr:colOff>
      <xdr:row>25</xdr:row>
      <xdr:rowOff>588393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06125" y="2137410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25</xdr:row>
      <xdr:rowOff>95250</xdr:rowOff>
    </xdr:from>
    <xdr:to>
      <xdr:col>13</xdr:col>
      <xdr:colOff>66675</xdr:colOff>
      <xdr:row>25</xdr:row>
      <xdr:rowOff>614363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5" y="2145030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25</xdr:row>
      <xdr:rowOff>590550</xdr:rowOff>
    </xdr:from>
    <xdr:to>
      <xdr:col>13</xdr:col>
      <xdr:colOff>609599</xdr:colOff>
      <xdr:row>25</xdr:row>
      <xdr:rowOff>1098280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96525" y="219456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26</xdr:row>
      <xdr:rowOff>152400</xdr:rowOff>
    </xdr:from>
    <xdr:to>
      <xdr:col>11</xdr:col>
      <xdr:colOff>600074</xdr:colOff>
      <xdr:row>26</xdr:row>
      <xdr:rowOff>721743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77550" y="1668780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26</xdr:row>
      <xdr:rowOff>228600</xdr:rowOff>
    </xdr:from>
    <xdr:to>
      <xdr:col>13</xdr:col>
      <xdr:colOff>47625</xdr:colOff>
      <xdr:row>26</xdr:row>
      <xdr:rowOff>747713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075" y="1676400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26</xdr:row>
      <xdr:rowOff>1019175</xdr:rowOff>
    </xdr:from>
    <xdr:to>
      <xdr:col>14</xdr:col>
      <xdr:colOff>228599</xdr:colOff>
      <xdr:row>26</xdr:row>
      <xdr:rowOff>1526905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25125" y="17554575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27</xdr:row>
      <xdr:rowOff>28575</xdr:rowOff>
    </xdr:from>
    <xdr:to>
      <xdr:col>11</xdr:col>
      <xdr:colOff>609599</xdr:colOff>
      <xdr:row>27</xdr:row>
      <xdr:rowOff>597918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87075" y="257365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27</xdr:row>
      <xdr:rowOff>581025</xdr:rowOff>
    </xdr:from>
    <xdr:to>
      <xdr:col>14</xdr:col>
      <xdr:colOff>104774</xdr:colOff>
      <xdr:row>27</xdr:row>
      <xdr:rowOff>1088755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01300" y="262890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27</xdr:row>
      <xdr:rowOff>76200</xdr:rowOff>
    </xdr:from>
    <xdr:to>
      <xdr:col>13</xdr:col>
      <xdr:colOff>114300</xdr:colOff>
      <xdr:row>27</xdr:row>
      <xdr:rowOff>595313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257841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15</xdr:row>
      <xdr:rowOff>33798</xdr:rowOff>
    </xdr:from>
    <xdr:to>
      <xdr:col>8</xdr:col>
      <xdr:colOff>1504950</xdr:colOff>
      <xdr:row>15</xdr:row>
      <xdr:rowOff>1200150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324850" y="6796548"/>
          <a:ext cx="1390650" cy="1166352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18</xdr:row>
      <xdr:rowOff>95250</xdr:rowOff>
    </xdr:from>
    <xdr:to>
      <xdr:col>12</xdr:col>
      <xdr:colOff>200024</xdr:colOff>
      <xdr:row>18</xdr:row>
      <xdr:rowOff>664593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87100" y="92011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18</xdr:row>
      <xdr:rowOff>685800</xdr:rowOff>
    </xdr:from>
    <xdr:to>
      <xdr:col>14</xdr:col>
      <xdr:colOff>85724</xdr:colOff>
      <xdr:row>18</xdr:row>
      <xdr:rowOff>1193530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82250" y="97917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18</xdr:row>
      <xdr:rowOff>104775</xdr:rowOff>
    </xdr:from>
    <xdr:to>
      <xdr:col>13</xdr:col>
      <xdr:colOff>200025</xdr:colOff>
      <xdr:row>18</xdr:row>
      <xdr:rowOff>623888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1475" y="92106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18</xdr:row>
      <xdr:rowOff>104775</xdr:rowOff>
    </xdr:from>
    <xdr:to>
      <xdr:col>8</xdr:col>
      <xdr:colOff>1219200</xdr:colOff>
      <xdr:row>18</xdr:row>
      <xdr:rowOff>1181100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353425" y="9210675"/>
          <a:ext cx="1076325" cy="107632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247651</xdr:colOff>
      <xdr:row>19</xdr:row>
      <xdr:rowOff>57151</xdr:rowOff>
    </xdr:from>
    <xdr:to>
      <xdr:col>8</xdr:col>
      <xdr:colOff>1362075</xdr:colOff>
      <xdr:row>19</xdr:row>
      <xdr:rowOff>1171575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458201" y="10420351"/>
          <a:ext cx="1114424" cy="1114424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19</xdr:row>
      <xdr:rowOff>66675</xdr:rowOff>
    </xdr:from>
    <xdr:to>
      <xdr:col>12</xdr:col>
      <xdr:colOff>114299</xdr:colOff>
      <xdr:row>19</xdr:row>
      <xdr:rowOff>636018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01375" y="1042987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19</xdr:row>
      <xdr:rowOff>57150</xdr:rowOff>
    </xdr:from>
    <xdr:to>
      <xdr:col>13</xdr:col>
      <xdr:colOff>85725</xdr:colOff>
      <xdr:row>19</xdr:row>
      <xdr:rowOff>576263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7175" y="1042035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19</xdr:row>
      <xdr:rowOff>628650</xdr:rowOff>
    </xdr:from>
    <xdr:to>
      <xdr:col>14</xdr:col>
      <xdr:colOff>28574</xdr:colOff>
      <xdr:row>19</xdr:row>
      <xdr:rowOff>1136380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25100" y="109918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22</xdr:row>
      <xdr:rowOff>219075</xdr:rowOff>
    </xdr:from>
    <xdr:to>
      <xdr:col>12</xdr:col>
      <xdr:colOff>161924</xdr:colOff>
      <xdr:row>22</xdr:row>
      <xdr:rowOff>788418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49000" y="169735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238125</xdr:colOff>
      <xdr:row>22</xdr:row>
      <xdr:rowOff>257175</xdr:rowOff>
    </xdr:from>
    <xdr:to>
      <xdr:col>13</xdr:col>
      <xdr:colOff>209550</xdr:colOff>
      <xdr:row>22</xdr:row>
      <xdr:rowOff>776288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1719262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22</xdr:row>
      <xdr:rowOff>819150</xdr:rowOff>
    </xdr:from>
    <xdr:to>
      <xdr:col>14</xdr:col>
      <xdr:colOff>428624</xdr:colOff>
      <xdr:row>22</xdr:row>
      <xdr:rowOff>1326880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25150" y="177546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21</xdr:row>
      <xdr:rowOff>38100</xdr:rowOff>
    </xdr:from>
    <xdr:to>
      <xdr:col>8</xdr:col>
      <xdr:colOff>1152526</xdr:colOff>
      <xdr:row>21</xdr:row>
      <xdr:rowOff>1255494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382000" y="12839700"/>
          <a:ext cx="981076" cy="1217394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142875</xdr:colOff>
      <xdr:row>21</xdr:row>
      <xdr:rowOff>9525</xdr:rowOff>
    </xdr:from>
    <xdr:to>
      <xdr:col>12</xdr:col>
      <xdr:colOff>219074</xdr:colOff>
      <xdr:row>21</xdr:row>
      <xdr:rowOff>578868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06150" y="1281112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21</xdr:row>
      <xdr:rowOff>104775</xdr:rowOff>
    </xdr:from>
    <xdr:to>
      <xdr:col>13</xdr:col>
      <xdr:colOff>228600</xdr:colOff>
      <xdr:row>21</xdr:row>
      <xdr:rowOff>623888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50" y="129063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21</xdr:row>
      <xdr:rowOff>609600</xdr:rowOff>
    </xdr:from>
    <xdr:to>
      <xdr:col>14</xdr:col>
      <xdr:colOff>114299</xdr:colOff>
      <xdr:row>21</xdr:row>
      <xdr:rowOff>1117330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10825" y="134112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20</xdr:row>
      <xdr:rowOff>57150</xdr:rowOff>
    </xdr:from>
    <xdr:to>
      <xdr:col>8</xdr:col>
      <xdr:colOff>1381125</xdr:colOff>
      <xdr:row>20</xdr:row>
      <xdr:rowOff>1209675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439150" y="11668125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20</xdr:row>
      <xdr:rowOff>28575</xdr:rowOff>
    </xdr:from>
    <xdr:to>
      <xdr:col>12</xdr:col>
      <xdr:colOff>38099</xdr:colOff>
      <xdr:row>20</xdr:row>
      <xdr:rowOff>597918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25175" y="116395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20</xdr:row>
      <xdr:rowOff>123825</xdr:rowOff>
    </xdr:from>
    <xdr:to>
      <xdr:col>13</xdr:col>
      <xdr:colOff>180975</xdr:colOff>
      <xdr:row>20</xdr:row>
      <xdr:rowOff>642938</xdr:rowOff>
    </xdr:to>
    <xdr:pic>
      <xdr:nvPicPr>
        <xdr:cNvPr id="84" name="Obráze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5" y="1173480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20</xdr:row>
      <xdr:rowOff>657225</xdr:rowOff>
    </xdr:from>
    <xdr:to>
      <xdr:col>14</xdr:col>
      <xdr:colOff>133349</xdr:colOff>
      <xdr:row>20</xdr:row>
      <xdr:rowOff>1164955</xdr:rowOff>
    </xdr:to>
    <xdr:pic>
      <xdr:nvPicPr>
        <xdr:cNvPr id="85" name="Obráze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29875" y="122682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133352</xdr:colOff>
      <xdr:row>24</xdr:row>
      <xdr:rowOff>76199</xdr:rowOff>
    </xdr:from>
    <xdr:to>
      <xdr:col>8</xdr:col>
      <xdr:colOff>1343026</xdr:colOff>
      <xdr:row>24</xdr:row>
      <xdr:rowOff>1285873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2" y="21355049"/>
          <a:ext cx="1209674" cy="1209674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</xdr:colOff>
      <xdr:row>26</xdr:row>
      <xdr:rowOff>38100</xdr:rowOff>
    </xdr:from>
    <xdr:to>
      <xdr:col>8</xdr:col>
      <xdr:colOff>1495425</xdr:colOff>
      <xdr:row>26</xdr:row>
      <xdr:rowOff>1495426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248649" y="23802975"/>
          <a:ext cx="1457326" cy="1457326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23</xdr:row>
      <xdr:rowOff>469105</xdr:rowOff>
    </xdr:from>
    <xdr:to>
      <xdr:col>8</xdr:col>
      <xdr:colOff>1514475</xdr:colOff>
      <xdr:row>23</xdr:row>
      <xdr:rowOff>1562099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19671505"/>
          <a:ext cx="1457325" cy="1092994"/>
        </a:xfrm>
        <a:prstGeom prst="rect">
          <a:avLst/>
        </a:prstGeom>
      </xdr:spPr>
    </xdr:pic>
    <xdr:clientData/>
  </xdr:twoCellAnchor>
  <xdr:twoCellAnchor editAs="oneCell">
    <xdr:from>
      <xdr:col>8</xdr:col>
      <xdr:colOff>48183</xdr:colOff>
      <xdr:row>25</xdr:row>
      <xdr:rowOff>84007</xdr:rowOff>
    </xdr:from>
    <xdr:to>
      <xdr:col>8</xdr:col>
      <xdr:colOff>1461606</xdr:colOff>
      <xdr:row>25</xdr:row>
      <xdr:rowOff>1144074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733" y="22686832"/>
          <a:ext cx="1413423" cy="1060067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27</xdr:row>
      <xdr:rowOff>45243</xdr:rowOff>
    </xdr:from>
    <xdr:to>
      <xdr:col>8</xdr:col>
      <xdr:colOff>1400175</xdr:colOff>
      <xdr:row>27</xdr:row>
      <xdr:rowOff>1016793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25362693"/>
          <a:ext cx="1295400" cy="971550"/>
        </a:xfrm>
        <a:prstGeom prst="rect">
          <a:avLst/>
        </a:prstGeom>
      </xdr:spPr>
    </xdr:pic>
    <xdr:clientData/>
  </xdr:twoCellAnchor>
  <xdr:oneCellAnchor>
    <xdr:from>
      <xdr:col>8</xdr:col>
      <xdr:colOff>304800</xdr:colOff>
      <xdr:row>22</xdr:row>
      <xdr:rowOff>495300</xdr:rowOff>
    </xdr:from>
    <xdr:ext cx="1013460" cy="1013460"/>
    <xdr:pic>
      <xdr:nvPicPr>
        <xdr:cNvPr id="69" name="Obrázek 68" descr="USB FLASH 22 - kovový USB FLASH disk 32 GB - foto">
          <a:extLst>
            <a:ext uri="{FF2B5EF4-FFF2-40B4-BE49-F238E27FC236}">
              <a16:creationId xmlns:a16="http://schemas.microsoft.com/office/drawing/2014/main" id="{656083AE-B993-4AB3-B3B8-87BA3A8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4630400"/>
          <a:ext cx="101346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54</xdr:row>
      <xdr:rowOff>10786</xdr:rowOff>
    </xdr:to>
    <xdr:sp macro="" textlink="">
      <xdr:nvSpPr>
        <xdr:cNvPr id="2" name="AutoShape 1100" descr="Výsledek obrázku pro batoh jock">
          <a:extLst>
            <a:ext uri="{FF2B5EF4-FFF2-40B4-BE49-F238E27FC236}">
              <a16:creationId xmlns:a16="http://schemas.microsoft.com/office/drawing/2014/main" id="{4F0CF3E4-29B0-462D-BA0C-6A1D5CA64EDC}"/>
            </a:ext>
          </a:extLst>
        </xdr:cNvPr>
        <xdr:cNvSpPr>
          <a:spLocks noChangeAspect="1" noChangeArrowheads="1"/>
        </xdr:cNvSpPr>
      </xdr:nvSpPr>
      <xdr:spPr bwMode="auto">
        <a:xfrm>
          <a:off x="9115425" y="33775650"/>
          <a:ext cx="304800" cy="564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41</xdr:row>
      <xdr:rowOff>114301</xdr:rowOff>
    </xdr:to>
    <xdr:sp macro="" textlink="">
      <xdr:nvSpPr>
        <xdr:cNvPr id="3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F03CD-8AED-455F-A593-A2D6540DE885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6356925"/>
          <a:ext cx="304800" cy="49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120649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id="{06BD7B86-3D34-4D43-B9F5-C388E36A8FD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33775650"/>
          <a:ext cx="304800" cy="39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120649</xdr:rowOff>
    </xdr:to>
    <xdr:sp macro="" textlink="">
      <xdr:nvSpPr>
        <xdr:cNvPr id="5" name="AutoShape 1101" descr="Výsledek obrázku pro batoh jock">
          <a:extLst>
            <a:ext uri="{FF2B5EF4-FFF2-40B4-BE49-F238E27FC236}">
              <a16:creationId xmlns:a16="http://schemas.microsoft.com/office/drawing/2014/main" id="{D8BF16B3-2B86-4416-9B77-AE2E054CADAB}"/>
            </a:ext>
          </a:extLst>
        </xdr:cNvPr>
        <xdr:cNvSpPr>
          <a:spLocks noChangeAspect="1" noChangeArrowheads="1"/>
        </xdr:cNvSpPr>
      </xdr:nvSpPr>
      <xdr:spPr bwMode="auto">
        <a:xfrm>
          <a:off x="9115425" y="33775650"/>
          <a:ext cx="304800" cy="39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349624</xdr:colOff>
      <xdr:row>12</xdr:row>
      <xdr:rowOff>17928</xdr:rowOff>
    </xdr:from>
    <xdr:to>
      <xdr:col>9</xdr:col>
      <xdr:colOff>1778905</xdr:colOff>
      <xdr:row>12</xdr:row>
      <xdr:rowOff>1448247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5BC36E7-309F-46CF-BA21-2190A315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49" y="3599328"/>
          <a:ext cx="1429281" cy="143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358589</xdr:colOff>
      <xdr:row>14</xdr:row>
      <xdr:rowOff>215153</xdr:rowOff>
    </xdr:from>
    <xdr:to>
      <xdr:col>9</xdr:col>
      <xdr:colOff>1804651</xdr:colOff>
      <xdr:row>14</xdr:row>
      <xdr:rowOff>1662055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7076986-D534-40B4-B157-14FEC03E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5114" y="7568453"/>
          <a:ext cx="1446062" cy="144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197225</xdr:colOff>
      <xdr:row>15</xdr:row>
      <xdr:rowOff>107576</xdr:rowOff>
    </xdr:from>
    <xdr:to>
      <xdr:col>9</xdr:col>
      <xdr:colOff>1840259</xdr:colOff>
      <xdr:row>15</xdr:row>
      <xdr:rowOff>1747667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14B7E1F-6C9C-4B81-9244-2FD1F743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3750" y="9375401"/>
          <a:ext cx="1643034" cy="164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286872</xdr:colOff>
      <xdr:row>17</xdr:row>
      <xdr:rowOff>53788</xdr:rowOff>
    </xdr:from>
    <xdr:to>
      <xdr:col>9</xdr:col>
      <xdr:colOff>1653113</xdr:colOff>
      <xdr:row>17</xdr:row>
      <xdr:rowOff>1407458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5DC4838-FD5F-46F7-940A-AC0ADD4E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97" y="13131613"/>
          <a:ext cx="1366241" cy="135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301599</xdr:colOff>
      <xdr:row>27</xdr:row>
      <xdr:rowOff>140233</xdr:rowOff>
    </xdr:from>
    <xdr:to>
      <xdr:col>9</xdr:col>
      <xdr:colOff>1873120</xdr:colOff>
      <xdr:row>27</xdr:row>
      <xdr:rowOff>1690680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64A16D1-3E0A-4D15-A6DB-A7FAE8C0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8124" y="31991833"/>
          <a:ext cx="1571521" cy="155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430307</xdr:colOff>
      <xdr:row>18</xdr:row>
      <xdr:rowOff>83350</xdr:rowOff>
    </xdr:from>
    <xdr:to>
      <xdr:col>9</xdr:col>
      <xdr:colOff>1694329</xdr:colOff>
      <xdr:row>18</xdr:row>
      <xdr:rowOff>1335742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C06232E-A553-4C85-AA97-41AA89A2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6832" y="14932825"/>
          <a:ext cx="1264022" cy="1252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446314</xdr:colOff>
      <xdr:row>22</xdr:row>
      <xdr:rowOff>119744</xdr:rowOff>
    </xdr:from>
    <xdr:to>
      <xdr:col>9</xdr:col>
      <xdr:colOff>1789193</xdr:colOff>
      <xdr:row>22</xdr:row>
      <xdr:rowOff>1469570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E43A38D6-247E-4DF3-B9FA-15094465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2839" y="22551119"/>
          <a:ext cx="1342879" cy="1349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544286</xdr:colOff>
      <xdr:row>23</xdr:row>
      <xdr:rowOff>108183</xdr:rowOff>
    </xdr:from>
    <xdr:to>
      <xdr:col>9</xdr:col>
      <xdr:colOff>1785257</xdr:colOff>
      <xdr:row>23</xdr:row>
      <xdr:rowOff>1353093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C582C82D-E25C-435A-8A6D-B0D24774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811" y="24092133"/>
          <a:ext cx="1240971" cy="1244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555172</xdr:colOff>
      <xdr:row>24</xdr:row>
      <xdr:rowOff>141513</xdr:rowOff>
    </xdr:from>
    <xdr:to>
      <xdr:col>9</xdr:col>
      <xdr:colOff>1838424</xdr:colOff>
      <xdr:row>24</xdr:row>
      <xdr:rowOff>1429292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7D9C4BB6-FBAD-4206-A600-161C191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1697" y="26278113"/>
          <a:ext cx="1283252" cy="1287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304800</xdr:colOff>
      <xdr:row>42</xdr:row>
      <xdr:rowOff>114301</xdr:rowOff>
    </xdr:to>
    <xdr:sp macro="" textlink="">
      <xdr:nvSpPr>
        <xdr:cNvPr id="1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6D1D9-FA20-4B75-AB42-EEA69B87FA38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6737925"/>
          <a:ext cx="304800" cy="49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13607</xdr:colOff>
      <xdr:row>36</xdr:row>
      <xdr:rowOff>27215</xdr:rowOff>
    </xdr:from>
    <xdr:to>
      <xdr:col>8</xdr:col>
      <xdr:colOff>1122294</xdr:colOff>
      <xdr:row>40</xdr:row>
      <xdr:rowOff>31608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71F58DE8-01BB-40E3-A41C-7F9E4EBED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5057" y="35679290"/>
          <a:ext cx="2432662" cy="899742"/>
        </a:xfrm>
        <a:prstGeom prst="rect">
          <a:avLst/>
        </a:prstGeom>
      </xdr:spPr>
    </xdr:pic>
    <xdr:clientData/>
  </xdr:twoCellAnchor>
  <xdr:twoCellAnchor editAs="oneCell">
    <xdr:from>
      <xdr:col>9</xdr:col>
      <xdr:colOff>667071</xdr:colOff>
      <xdr:row>36</xdr:row>
      <xdr:rowOff>27537</xdr:rowOff>
    </xdr:from>
    <xdr:to>
      <xdr:col>11</xdr:col>
      <xdr:colOff>377403</xdr:colOff>
      <xdr:row>40</xdr:row>
      <xdr:rowOff>31930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935D6614-4DF4-48C2-971E-3ABE61B2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596" y="35679612"/>
          <a:ext cx="2444007" cy="899742"/>
        </a:xfrm>
        <a:prstGeom prst="rect">
          <a:avLst/>
        </a:prstGeom>
      </xdr:spPr>
    </xdr:pic>
    <xdr:clientData/>
  </xdr:twoCellAnchor>
  <xdr:twoCellAnchor editAs="oneCell">
    <xdr:from>
      <xdr:col>4</xdr:col>
      <xdr:colOff>272788</xdr:colOff>
      <xdr:row>36</xdr:row>
      <xdr:rowOff>40820</xdr:rowOff>
    </xdr:from>
    <xdr:to>
      <xdr:col>6</xdr:col>
      <xdr:colOff>827145</xdr:colOff>
      <xdr:row>40</xdr:row>
      <xdr:rowOff>104988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504ECF12-D861-4332-910C-694E10C53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1" r="16164" b="18444"/>
        <a:stretch/>
      </xdr:blipFill>
      <xdr:spPr>
        <a:xfrm>
          <a:off x="5016238" y="35692895"/>
          <a:ext cx="2154557" cy="959517"/>
        </a:xfrm>
        <a:prstGeom prst="rect">
          <a:avLst/>
        </a:prstGeom>
      </xdr:spPr>
    </xdr:pic>
    <xdr:clientData/>
  </xdr:twoCellAnchor>
  <xdr:twoCellAnchor editAs="oneCell">
    <xdr:from>
      <xdr:col>1</xdr:col>
      <xdr:colOff>1487345</xdr:colOff>
      <xdr:row>36</xdr:row>
      <xdr:rowOff>13606</xdr:rowOff>
    </xdr:from>
    <xdr:to>
      <xdr:col>3</xdr:col>
      <xdr:colOff>351211</xdr:colOff>
      <xdr:row>40</xdr:row>
      <xdr:rowOff>106135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CA1A0B3C-23CD-4928-BED7-E7504A870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50" r="18656" b="20888"/>
        <a:stretch/>
      </xdr:blipFill>
      <xdr:spPr>
        <a:xfrm>
          <a:off x="2230295" y="35665681"/>
          <a:ext cx="2159516" cy="987878"/>
        </a:xfrm>
        <a:prstGeom prst="rect">
          <a:avLst/>
        </a:prstGeom>
      </xdr:spPr>
    </xdr:pic>
    <xdr:clientData/>
  </xdr:twoCellAnchor>
  <xdr:twoCellAnchor editAs="oneCell">
    <xdr:from>
      <xdr:col>1</xdr:col>
      <xdr:colOff>192817</xdr:colOff>
      <xdr:row>41</xdr:row>
      <xdr:rowOff>10025</xdr:rowOff>
    </xdr:from>
    <xdr:to>
      <xdr:col>4</xdr:col>
      <xdr:colOff>299255</xdr:colOff>
      <xdr:row>43</xdr:row>
      <xdr:rowOff>150394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C4C53D9A-B380-4A27-B8C5-B9C39712A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67" y="36747950"/>
          <a:ext cx="4106938" cy="711869"/>
        </a:xfrm>
        <a:prstGeom prst="rect">
          <a:avLst/>
        </a:prstGeom>
      </xdr:spPr>
    </xdr:pic>
    <xdr:clientData/>
  </xdr:twoCellAnchor>
  <xdr:twoCellAnchor editAs="oneCell">
    <xdr:from>
      <xdr:col>5</xdr:col>
      <xdr:colOff>30078</xdr:colOff>
      <xdr:row>41</xdr:row>
      <xdr:rowOff>1581</xdr:rowOff>
    </xdr:from>
    <xdr:to>
      <xdr:col>7</xdr:col>
      <xdr:colOff>1283368</xdr:colOff>
      <xdr:row>43</xdr:row>
      <xdr:rowOff>150796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3F5805D2-FE88-4E0C-8EBD-E8EDD7E3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3128" y="36739506"/>
          <a:ext cx="3691690" cy="72071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11</xdr:row>
      <xdr:rowOff>326571</xdr:rowOff>
    </xdr:from>
    <xdr:to>
      <xdr:col>9</xdr:col>
      <xdr:colOff>1755322</xdr:colOff>
      <xdr:row>11</xdr:row>
      <xdr:rowOff>1602648</xdr:rowOff>
    </xdr:to>
    <xdr:pic>
      <xdr:nvPicPr>
        <xdr:cNvPr id="22" name="Obrázek 21" descr="https://www.speed-press.cz/foto/foto5/velke/513094.jpg">
          <a:extLst>
            <a:ext uri="{FF2B5EF4-FFF2-40B4-BE49-F238E27FC236}">
              <a16:creationId xmlns:a16="http://schemas.microsoft.com/office/drawing/2014/main" id="{5474BF26-E8C4-4C43-A6A6-53F90449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2145846"/>
          <a:ext cx="1279072" cy="1276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843643</xdr:colOff>
      <xdr:row>13</xdr:row>
      <xdr:rowOff>571500</xdr:rowOff>
    </xdr:from>
    <xdr:to>
      <xdr:col>9</xdr:col>
      <xdr:colOff>1755322</xdr:colOff>
      <xdr:row>13</xdr:row>
      <xdr:rowOff>1466849</xdr:rowOff>
    </xdr:to>
    <xdr:pic>
      <xdr:nvPicPr>
        <xdr:cNvPr id="23" name="Obrázek 22" descr="https://www.speed-press.cz/foto/foto2/velke/200505.jpg">
          <a:extLst>
            <a:ext uri="{FF2B5EF4-FFF2-40B4-BE49-F238E27FC236}">
              <a16:creationId xmlns:a16="http://schemas.microsoft.com/office/drawing/2014/main" id="{1F23BEB5-42C7-4F43-885A-6BC45F06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0168" y="6038850"/>
          <a:ext cx="911679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517071</xdr:colOff>
      <xdr:row>16</xdr:row>
      <xdr:rowOff>176893</xdr:rowOff>
    </xdr:from>
    <xdr:to>
      <xdr:col>9</xdr:col>
      <xdr:colOff>1699746</xdr:colOff>
      <xdr:row>16</xdr:row>
      <xdr:rowOff>1355063</xdr:rowOff>
    </xdr:to>
    <xdr:pic>
      <xdr:nvPicPr>
        <xdr:cNvPr id="24" name="Obrázek 23" descr="https://www.speed-press.cz/foto/foto2/velke/203061.jpg">
          <a:extLst>
            <a:ext uri="{FF2B5EF4-FFF2-40B4-BE49-F238E27FC236}">
              <a16:creationId xmlns:a16="http://schemas.microsoft.com/office/drawing/2014/main" id="{2FC55AA3-C50E-446F-97C2-C645B31D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596" y="11292568"/>
          <a:ext cx="1182675" cy="117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340179</xdr:colOff>
      <xdr:row>19</xdr:row>
      <xdr:rowOff>108857</xdr:rowOff>
    </xdr:from>
    <xdr:to>
      <xdr:col>9</xdr:col>
      <xdr:colOff>1858347</xdr:colOff>
      <xdr:row>19</xdr:row>
      <xdr:rowOff>1619250</xdr:rowOff>
    </xdr:to>
    <xdr:pic>
      <xdr:nvPicPr>
        <xdr:cNvPr id="25" name="Obrázek 24" descr="https://www.speed-press.cz/foto/foto2/velke/203190.jpg">
          <a:extLst>
            <a:ext uri="{FF2B5EF4-FFF2-40B4-BE49-F238E27FC236}">
              <a16:creationId xmlns:a16="http://schemas.microsoft.com/office/drawing/2014/main" id="{F1958D2E-6F85-4BCD-A2CF-3B54E1C1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704" y="16910957"/>
          <a:ext cx="1518168" cy="1510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394607</xdr:colOff>
      <xdr:row>20</xdr:row>
      <xdr:rowOff>27214</xdr:rowOff>
    </xdr:from>
    <xdr:to>
      <xdr:col>9</xdr:col>
      <xdr:colOff>1718180</xdr:colOff>
      <xdr:row>20</xdr:row>
      <xdr:rowOff>1345745</xdr:rowOff>
    </xdr:to>
    <xdr:pic>
      <xdr:nvPicPr>
        <xdr:cNvPr id="26" name="Obrázek 25" descr="https://www.speed-press.cz/foto/foto2/velke/202685.jpg">
          <a:extLst>
            <a:ext uri="{FF2B5EF4-FFF2-40B4-BE49-F238E27FC236}">
              <a16:creationId xmlns:a16="http://schemas.microsoft.com/office/drawing/2014/main" id="{5D96FA42-C8F9-4101-BEFE-237B696C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1132" y="18753364"/>
          <a:ext cx="1323573" cy="131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312964</xdr:colOff>
      <xdr:row>21</xdr:row>
      <xdr:rowOff>163286</xdr:rowOff>
    </xdr:from>
    <xdr:to>
      <xdr:col>9</xdr:col>
      <xdr:colOff>1672493</xdr:colOff>
      <xdr:row>21</xdr:row>
      <xdr:rowOff>1515454</xdr:rowOff>
    </xdr:to>
    <xdr:pic>
      <xdr:nvPicPr>
        <xdr:cNvPr id="27" name="Obrázek 26" descr="https://www.speed-press.cz/foto/foto1/velke/102068.jpg">
          <a:extLst>
            <a:ext uri="{FF2B5EF4-FFF2-40B4-BE49-F238E27FC236}">
              <a16:creationId xmlns:a16="http://schemas.microsoft.com/office/drawing/2014/main" id="{364907A8-BDA4-48EE-ABA8-DBF4DD0E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9489" y="20632511"/>
          <a:ext cx="1359529" cy="1352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449037</xdr:colOff>
      <xdr:row>25</xdr:row>
      <xdr:rowOff>170272</xdr:rowOff>
    </xdr:from>
    <xdr:to>
      <xdr:col>9</xdr:col>
      <xdr:colOff>1714501</xdr:colOff>
      <xdr:row>25</xdr:row>
      <xdr:rowOff>1431472</xdr:rowOff>
    </xdr:to>
    <xdr:pic>
      <xdr:nvPicPr>
        <xdr:cNvPr id="28" name="Obrázek 27" descr="https://www.speed-press.cz/foto/foto5/velke/513100.jpg">
          <a:extLst>
            <a:ext uri="{FF2B5EF4-FFF2-40B4-BE49-F238E27FC236}">
              <a16:creationId xmlns:a16="http://schemas.microsoft.com/office/drawing/2014/main" id="{96BB7563-B745-4136-9C01-23AE190E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5562" y="28211872"/>
          <a:ext cx="1265464" cy="126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367394</xdr:colOff>
      <xdr:row>26</xdr:row>
      <xdr:rowOff>122465</xdr:rowOff>
    </xdr:from>
    <xdr:to>
      <xdr:col>9</xdr:col>
      <xdr:colOff>1755322</xdr:colOff>
      <xdr:row>26</xdr:row>
      <xdr:rowOff>1510597</xdr:rowOff>
    </xdr:to>
    <xdr:pic>
      <xdr:nvPicPr>
        <xdr:cNvPr id="29" name="Obrázek 28" descr="https://www.speed-press.cz/foto/foto2/velke/201507.jpg">
          <a:extLst>
            <a:ext uri="{FF2B5EF4-FFF2-40B4-BE49-F238E27FC236}">
              <a16:creationId xmlns:a16="http://schemas.microsoft.com/office/drawing/2014/main" id="{1B134451-5720-48AB-B5A0-152C325D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3919" y="30069065"/>
          <a:ext cx="1387928" cy="1388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3</xdr:row>
      <xdr:rowOff>0</xdr:rowOff>
    </xdr:from>
    <xdr:ext cx="1841501" cy="600075"/>
    <xdr:pic>
      <xdr:nvPicPr>
        <xdr:cNvPr id="30" name="Obrázek 29">
          <a:extLst>
            <a:ext uri="{FF2B5EF4-FFF2-40B4-BE49-F238E27FC236}">
              <a16:creationId xmlns:a16="http://schemas.microsoft.com/office/drawing/2014/main" id="{F396290E-F876-44DB-A10B-5EF346F5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562" y="577921"/>
          <a:ext cx="18415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1</xdr:row>
      <xdr:rowOff>142875</xdr:rowOff>
    </xdr:from>
    <xdr:ext cx="1841501" cy="600075"/>
    <xdr:pic>
      <xdr:nvPicPr>
        <xdr:cNvPr id="2" name="Obrázek 1">
          <a:extLst>
            <a:ext uri="{FF2B5EF4-FFF2-40B4-BE49-F238E27FC236}">
              <a16:creationId xmlns:a16="http://schemas.microsoft.com/office/drawing/2014/main" id="{53A85A8A-95A9-4389-AC13-E16ACBC6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3375"/>
          <a:ext cx="18415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4118954" cy="520913"/>
    <xdr:pic>
      <xdr:nvPicPr>
        <xdr:cNvPr id="3" name="Obrázek 2">
          <a:extLst>
            <a:ext uri="{FF2B5EF4-FFF2-40B4-BE49-F238E27FC236}">
              <a16:creationId xmlns:a16="http://schemas.microsoft.com/office/drawing/2014/main" id="{5B5E07FE-F7BB-4E81-9AE9-8F9119F53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4191000"/>
          <a:ext cx="4118954" cy="52091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2228060" cy="1152525"/>
    <xdr:pic>
      <xdr:nvPicPr>
        <xdr:cNvPr id="4" name="Obrázek 3">
          <a:extLst>
            <a:ext uri="{FF2B5EF4-FFF2-40B4-BE49-F238E27FC236}">
              <a16:creationId xmlns:a16="http://schemas.microsoft.com/office/drawing/2014/main" id="{AEB46601-B3B3-4F44-90D4-4F5CE9D14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19200" y="5143500"/>
          <a:ext cx="2228060" cy="1152525"/>
        </a:xfrm>
        <a:prstGeom prst="rect">
          <a:avLst/>
        </a:prstGeom>
      </xdr:spPr>
    </xdr:pic>
    <xdr:clientData/>
  </xdr:oneCellAnchor>
  <xdr:oneCellAnchor>
    <xdr:from>
      <xdr:col>7</xdr:col>
      <xdr:colOff>381000</xdr:colOff>
      <xdr:row>11</xdr:row>
      <xdr:rowOff>158749</xdr:rowOff>
    </xdr:from>
    <xdr:ext cx="1375834" cy="1375834"/>
    <xdr:pic>
      <xdr:nvPicPr>
        <xdr:cNvPr id="5" name="Obrázek 4">
          <a:extLst>
            <a:ext uri="{FF2B5EF4-FFF2-40B4-BE49-F238E27FC236}">
              <a16:creationId xmlns:a16="http://schemas.microsoft.com/office/drawing/2014/main" id="{562BEB3C-B5F8-46E7-8A50-218776CA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2254249"/>
          <a:ext cx="1375834" cy="1375834"/>
        </a:xfrm>
        <a:prstGeom prst="rect">
          <a:avLst/>
        </a:prstGeom>
      </xdr:spPr>
    </xdr:pic>
    <xdr:clientData/>
  </xdr:oneCellAnchor>
  <xdr:oneCellAnchor>
    <xdr:from>
      <xdr:col>7</xdr:col>
      <xdr:colOff>148164</xdr:colOff>
      <xdr:row>12</xdr:row>
      <xdr:rowOff>127000</xdr:rowOff>
    </xdr:from>
    <xdr:ext cx="2042585" cy="2042585"/>
    <xdr:pic>
      <xdr:nvPicPr>
        <xdr:cNvPr id="6" name="Obrázek 5">
          <a:extLst>
            <a:ext uri="{FF2B5EF4-FFF2-40B4-BE49-F238E27FC236}">
              <a16:creationId xmlns:a16="http://schemas.microsoft.com/office/drawing/2014/main" id="{02F5A549-0F54-4240-A09A-1DED152D1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415364" y="2413000"/>
          <a:ext cx="2042585" cy="2042585"/>
        </a:xfrm>
        <a:prstGeom prst="rect">
          <a:avLst/>
        </a:prstGeom>
      </xdr:spPr>
    </xdr:pic>
    <xdr:clientData/>
  </xdr:oneCellAnchor>
  <xdr:oneCellAnchor>
    <xdr:from>
      <xdr:col>7</xdr:col>
      <xdr:colOff>190502</xdr:colOff>
      <xdr:row>13</xdr:row>
      <xdr:rowOff>296333</xdr:rowOff>
    </xdr:from>
    <xdr:ext cx="1980282" cy="1439935"/>
    <xdr:pic>
      <xdr:nvPicPr>
        <xdr:cNvPr id="7" name="Obrázek 6">
          <a:extLst>
            <a:ext uri="{FF2B5EF4-FFF2-40B4-BE49-F238E27FC236}">
              <a16:creationId xmlns:a16="http://schemas.microsoft.com/office/drawing/2014/main" id="{8DDD907D-9AB3-4C68-B728-AF36852B8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2" y="2668058"/>
          <a:ext cx="1980282" cy="14399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161926</xdr:colOff>
      <xdr:row>11</xdr:row>
      <xdr:rowOff>285750</xdr:rowOff>
    </xdr:from>
    <xdr:ext cx="942974" cy="907329"/>
    <xdr:pic>
      <xdr:nvPicPr>
        <xdr:cNvPr id="3" name="Obrázek 2" descr="https://www.imi.cz/data/foto2/rozmer-4/b4100100it1.jpg">
          <a:extLst>
            <a:ext uri="{FF2B5EF4-FFF2-40B4-BE49-F238E27FC236}">
              <a16:creationId xmlns:a16="http://schemas.microsoft.com/office/drawing/2014/main" id="{9303BF85-BEA3-48E0-A6C6-F97B4535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1" y="3657600"/>
          <a:ext cx="942974" cy="907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457200</xdr:colOff>
      <xdr:row>13</xdr:row>
      <xdr:rowOff>171450</xdr:rowOff>
    </xdr:from>
    <xdr:ext cx="752475" cy="676275"/>
    <xdr:pic>
      <xdr:nvPicPr>
        <xdr:cNvPr id="4" name="Obrázek 3" descr="KovovÃ© kuliÄkovÃ© pero">
          <a:extLst>
            <a:ext uri="{FF2B5EF4-FFF2-40B4-BE49-F238E27FC236}">
              <a16:creationId xmlns:a16="http://schemas.microsoft.com/office/drawing/2014/main" id="{08D62EC0-7DC7-48B2-B2C7-7CB34E3D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7950"/>
          <a:ext cx="7524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377824</xdr:colOff>
      <xdr:row>13</xdr:row>
      <xdr:rowOff>857250</xdr:rowOff>
    </xdr:from>
    <xdr:ext cx="1190625" cy="85725"/>
    <xdr:pic>
      <xdr:nvPicPr>
        <xdr:cNvPr id="5" name="Obrázek 4" descr="https://www.imi.cz/data/foto2/rozmer-4/B0120504PK2.JPG">
          <a:extLst>
            <a:ext uri="{FF2B5EF4-FFF2-40B4-BE49-F238E27FC236}">
              <a16:creationId xmlns:a16="http://schemas.microsoft.com/office/drawing/2014/main" id="{C8279B1C-75F6-4755-B2E2-DDBEE9A3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5254624" y="2667000"/>
          <a:ext cx="11906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305291</xdr:colOff>
      <xdr:row>15</xdr:row>
      <xdr:rowOff>436772</xdr:rowOff>
    </xdr:from>
    <xdr:ext cx="1284002" cy="306185"/>
    <xdr:pic>
      <xdr:nvPicPr>
        <xdr:cNvPr id="6" name="Obrázek 5" descr="https://www.imi.cz/data/foto2/rozmer-4/f6101407pb2.jpg">
          <a:extLst>
            <a:ext uri="{FF2B5EF4-FFF2-40B4-BE49-F238E27FC236}">
              <a16:creationId xmlns:a16="http://schemas.microsoft.com/office/drawing/2014/main" id="{4D570613-CE52-4605-8C33-25222829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70999" y="2557714"/>
          <a:ext cx="306185" cy="1284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504825</xdr:colOff>
      <xdr:row>2</xdr:row>
      <xdr:rowOff>0</xdr:rowOff>
    </xdr:from>
    <xdr:ext cx="1847850" cy="600075"/>
    <xdr:pic>
      <xdr:nvPicPr>
        <xdr:cNvPr id="7" name="Obrázek 1">
          <a:extLst>
            <a:ext uri="{FF2B5EF4-FFF2-40B4-BE49-F238E27FC236}">
              <a16:creationId xmlns:a16="http://schemas.microsoft.com/office/drawing/2014/main" id="{DA7AF654-3B4A-4D08-B558-32EAB6CAF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4123944" cy="527264"/>
    <xdr:pic>
      <xdr:nvPicPr>
        <xdr:cNvPr id="8" name="Obrázek 7">
          <a:extLst>
            <a:ext uri="{FF2B5EF4-FFF2-40B4-BE49-F238E27FC236}">
              <a16:creationId xmlns:a16="http://schemas.microsoft.com/office/drawing/2014/main" id="{43A9413D-F8C6-4FD7-8A41-70CC0CC92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5143500"/>
          <a:ext cx="4123944" cy="52726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301289" cy="495300"/>
    <xdr:pic>
      <xdr:nvPicPr>
        <xdr:cNvPr id="9" name="Obrázek 8">
          <a:extLst>
            <a:ext uri="{FF2B5EF4-FFF2-40B4-BE49-F238E27FC236}">
              <a16:creationId xmlns:a16="http://schemas.microsoft.com/office/drawing/2014/main" id="{37514811-1C85-42AD-A4A9-1F7D9A92C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5334000"/>
          <a:ext cx="1301289" cy="495300"/>
        </a:xfrm>
        <a:prstGeom prst="rect">
          <a:avLst/>
        </a:prstGeom>
      </xdr:spPr>
    </xdr:pic>
    <xdr:clientData/>
  </xdr:oneCellAnchor>
  <xdr:oneCellAnchor>
    <xdr:from>
      <xdr:col>7</xdr:col>
      <xdr:colOff>600075</xdr:colOff>
      <xdr:row>27</xdr:row>
      <xdr:rowOff>76200</xdr:rowOff>
    </xdr:from>
    <xdr:ext cx="647790" cy="638264"/>
    <xdr:pic>
      <xdr:nvPicPr>
        <xdr:cNvPr id="10" name="Obrázek 9">
          <a:extLst>
            <a:ext uri="{FF2B5EF4-FFF2-40B4-BE49-F238E27FC236}">
              <a16:creationId xmlns:a16="http://schemas.microsoft.com/office/drawing/2014/main" id="{332F92C2-7094-484A-BF6F-6E1341A3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5219700"/>
          <a:ext cx="647790" cy="63826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27</xdr:row>
      <xdr:rowOff>0</xdr:rowOff>
    </xdr:from>
    <xdr:ext cx="581106" cy="552527"/>
    <xdr:pic>
      <xdr:nvPicPr>
        <xdr:cNvPr id="11" name="Obrázek 10">
          <a:extLst>
            <a:ext uri="{FF2B5EF4-FFF2-40B4-BE49-F238E27FC236}">
              <a16:creationId xmlns:a16="http://schemas.microsoft.com/office/drawing/2014/main" id="{7181ED03-DAD3-4A3B-A216-6B5A12235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143500"/>
          <a:ext cx="581106" cy="552527"/>
        </a:xfrm>
        <a:prstGeom prst="rect">
          <a:avLst/>
        </a:prstGeom>
      </xdr:spPr>
    </xdr:pic>
    <xdr:clientData/>
  </xdr:oneCellAnchor>
  <xdr:oneCellAnchor>
    <xdr:from>
      <xdr:col>8</xdr:col>
      <xdr:colOff>152400</xdr:colOff>
      <xdr:row>16</xdr:row>
      <xdr:rowOff>152400</xdr:rowOff>
    </xdr:from>
    <xdr:ext cx="904875" cy="904875"/>
    <xdr:pic>
      <xdr:nvPicPr>
        <xdr:cNvPr id="12" name="Obrázek 11" descr="https://www.imi.cz/data/foto2/rozmer-4/H5101907PB2.jpg">
          <a:extLst>
            <a:ext uri="{FF2B5EF4-FFF2-40B4-BE49-F238E27FC236}">
              <a16:creationId xmlns:a16="http://schemas.microsoft.com/office/drawing/2014/main" id="{0301AC23-2758-42D9-8663-8D591F86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2004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57150</xdr:colOff>
      <xdr:row>16</xdr:row>
      <xdr:rowOff>47625</xdr:rowOff>
    </xdr:from>
    <xdr:ext cx="4003357" cy="628650"/>
    <xdr:pic>
      <xdr:nvPicPr>
        <xdr:cNvPr id="13" name="Obrázek 12">
          <a:extLst>
            <a:ext uri="{FF2B5EF4-FFF2-40B4-BE49-F238E27FC236}">
              <a16:creationId xmlns:a16="http://schemas.microsoft.com/office/drawing/2014/main" id="{4C829F3B-EC61-46BF-A024-FBE3878B2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543550" y="3095625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200025</xdr:colOff>
      <xdr:row>16</xdr:row>
      <xdr:rowOff>695325</xdr:rowOff>
    </xdr:from>
    <xdr:ext cx="2952749" cy="507730"/>
    <xdr:pic>
      <xdr:nvPicPr>
        <xdr:cNvPr id="14" name="Obrázek 13">
          <a:extLst>
            <a:ext uri="{FF2B5EF4-FFF2-40B4-BE49-F238E27FC236}">
              <a16:creationId xmlns:a16="http://schemas.microsoft.com/office/drawing/2014/main" id="{D35F84BC-A736-4A21-8217-C027AC39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86425" y="3238500"/>
          <a:ext cx="2952749" cy="507730"/>
        </a:xfrm>
        <a:prstGeom prst="rect">
          <a:avLst/>
        </a:prstGeom>
      </xdr:spPr>
    </xdr:pic>
    <xdr:clientData/>
  </xdr:oneCellAnchor>
  <xdr:oneCellAnchor>
    <xdr:from>
      <xdr:col>8</xdr:col>
      <xdr:colOff>201529</xdr:colOff>
      <xdr:row>17</xdr:row>
      <xdr:rowOff>228600</xdr:rowOff>
    </xdr:from>
    <xdr:ext cx="1373605" cy="1434886"/>
    <xdr:pic>
      <xdr:nvPicPr>
        <xdr:cNvPr id="15" name="Obrázek 14" descr="http://www.speed-press.cz/foto/foto2/detail/202083.jpg">
          <a:extLst>
            <a:ext uri="{FF2B5EF4-FFF2-40B4-BE49-F238E27FC236}">
              <a16:creationId xmlns:a16="http://schemas.microsoft.com/office/drawing/2014/main" id="{FF010042-F3AF-44F3-851E-B937AC0F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329" y="3429000"/>
          <a:ext cx="1373605" cy="143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304800" cy="3842939"/>
    <xdr:sp macro="" textlink="">
      <xdr:nvSpPr>
        <xdr:cNvPr id="16" name="AutoShape 1044" descr="Výsledek obrázku pro blok kine">
          <a:extLst>
            <a:ext uri="{FF2B5EF4-FFF2-40B4-BE49-F238E27FC236}">
              <a16:creationId xmlns:a16="http://schemas.microsoft.com/office/drawing/2014/main" id="{CFA970DB-9F22-490B-BF04-FB2C45CBFAF5}"/>
            </a:ext>
          </a:extLst>
        </xdr:cNvPr>
        <xdr:cNvSpPr>
          <a:spLocks noChangeAspect="1" noChangeArrowheads="1"/>
        </xdr:cNvSpPr>
      </xdr:nvSpPr>
      <xdr:spPr bwMode="auto">
        <a:xfrm>
          <a:off x="1828800" y="2476500"/>
          <a:ext cx="304800" cy="38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3842939"/>
    <xdr:sp macro="" textlink="">
      <xdr:nvSpPr>
        <xdr:cNvPr id="17" name="AutoShape 1045" descr="Výsledek obrázku pro blok kine">
          <a:extLst>
            <a:ext uri="{FF2B5EF4-FFF2-40B4-BE49-F238E27FC236}">
              <a16:creationId xmlns:a16="http://schemas.microsoft.com/office/drawing/2014/main" id="{3D8038EE-DC59-4C40-A0D7-5CDAE90B012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2476500"/>
          <a:ext cx="304800" cy="38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114301</xdr:colOff>
      <xdr:row>14</xdr:row>
      <xdr:rowOff>371474</xdr:rowOff>
    </xdr:from>
    <xdr:ext cx="1535526" cy="1343025"/>
    <xdr:pic>
      <xdr:nvPicPr>
        <xdr:cNvPr id="18" name="Obrázek 17">
          <a:extLst>
            <a:ext uri="{FF2B5EF4-FFF2-40B4-BE49-F238E27FC236}">
              <a16:creationId xmlns:a16="http://schemas.microsoft.com/office/drawing/2014/main" id="{DD79207A-9973-44A9-A63B-CFABC291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857499"/>
          <a:ext cx="1535526" cy="1343025"/>
        </a:xfrm>
        <a:prstGeom prst="rect">
          <a:avLst/>
        </a:prstGeom>
      </xdr:spPr>
    </xdr:pic>
    <xdr:clientData/>
  </xdr:oneCellAnchor>
  <xdr:oneCellAnchor>
    <xdr:from>
      <xdr:col>8</xdr:col>
      <xdr:colOff>314324</xdr:colOff>
      <xdr:row>12</xdr:row>
      <xdr:rowOff>238125</xdr:rowOff>
    </xdr:from>
    <xdr:ext cx="1057275" cy="1254124"/>
    <xdr:pic>
      <xdr:nvPicPr>
        <xdr:cNvPr id="19" name="Obrázek 18">
          <a:extLst>
            <a:ext uri="{FF2B5EF4-FFF2-40B4-BE49-F238E27FC236}">
              <a16:creationId xmlns:a16="http://schemas.microsoft.com/office/drawing/2014/main" id="{14ECB38B-B5FD-4830-AA4E-CAB26CD49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4" y="2476500"/>
          <a:ext cx="1057275" cy="1254124"/>
        </a:xfrm>
        <a:prstGeom prst="rect">
          <a:avLst/>
        </a:prstGeom>
      </xdr:spPr>
    </xdr:pic>
    <xdr:clientData/>
  </xdr:oneCellAnchor>
  <xdr:oneCellAnchor>
    <xdr:from>
      <xdr:col>8</xdr:col>
      <xdr:colOff>228600</xdr:colOff>
      <xdr:row>15</xdr:row>
      <xdr:rowOff>171450</xdr:rowOff>
    </xdr:from>
    <xdr:ext cx="1381126" cy="809626"/>
    <xdr:pic>
      <xdr:nvPicPr>
        <xdr:cNvPr id="20" name="Obrázek 19" descr="Durable - jmenovka - 90×110 mm, na šňůrce | ACTIVA">
          <a:extLst>
            <a:ext uri="{FF2B5EF4-FFF2-40B4-BE49-F238E27FC236}">
              <a16:creationId xmlns:a16="http://schemas.microsoft.com/office/drawing/2014/main" id="{DE140582-8985-4C34-AFA4-733EB675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3028950"/>
          <a:ext cx="1381126" cy="80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114300</xdr:colOff>
      <xdr:row>11</xdr:row>
      <xdr:rowOff>57150</xdr:rowOff>
    </xdr:from>
    <xdr:ext cx="3898582" cy="628650"/>
    <xdr:pic>
      <xdr:nvPicPr>
        <xdr:cNvPr id="21" name="Obrázek 20">
          <a:extLst>
            <a:ext uri="{FF2B5EF4-FFF2-40B4-BE49-F238E27FC236}">
              <a16:creationId xmlns:a16="http://schemas.microsoft.com/office/drawing/2014/main" id="{FF487C27-FB08-48A3-80FB-53958691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49075" y="3429000"/>
          <a:ext cx="3898582" cy="628650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12</xdr:row>
      <xdr:rowOff>85725</xdr:rowOff>
    </xdr:from>
    <xdr:ext cx="4003357" cy="628650"/>
    <xdr:pic>
      <xdr:nvPicPr>
        <xdr:cNvPr id="22" name="Obrázek 21">
          <a:extLst>
            <a:ext uri="{FF2B5EF4-FFF2-40B4-BE49-F238E27FC236}">
              <a16:creationId xmlns:a16="http://schemas.microsoft.com/office/drawing/2014/main" id="{B0A9CC82-F671-43BE-A0FF-D3BD38F6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39550" y="4743450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13</xdr:row>
      <xdr:rowOff>114300</xdr:rowOff>
    </xdr:from>
    <xdr:ext cx="4003357" cy="628650"/>
    <xdr:pic>
      <xdr:nvPicPr>
        <xdr:cNvPr id="23" name="Obrázek 22">
          <a:extLst>
            <a:ext uri="{FF2B5EF4-FFF2-40B4-BE49-F238E27FC236}">
              <a16:creationId xmlns:a16="http://schemas.microsoft.com/office/drawing/2014/main" id="{7934CFA9-7944-4CD4-8648-ABF142671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91925" y="6324600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14</xdr:row>
      <xdr:rowOff>161925</xdr:rowOff>
    </xdr:from>
    <xdr:ext cx="4003357" cy="628650"/>
    <xdr:pic>
      <xdr:nvPicPr>
        <xdr:cNvPr id="24" name="Obrázek 23">
          <a:extLst>
            <a:ext uri="{FF2B5EF4-FFF2-40B4-BE49-F238E27FC236}">
              <a16:creationId xmlns:a16="http://schemas.microsoft.com/office/drawing/2014/main" id="{9EF63B89-A5A9-4AA7-B97A-7164641CD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01450" y="7658100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15</xdr:row>
      <xdr:rowOff>9525</xdr:rowOff>
    </xdr:from>
    <xdr:ext cx="4003357" cy="628650"/>
    <xdr:pic>
      <xdr:nvPicPr>
        <xdr:cNvPr id="25" name="Obrázek 24">
          <a:extLst>
            <a:ext uri="{FF2B5EF4-FFF2-40B4-BE49-F238E27FC236}">
              <a16:creationId xmlns:a16="http://schemas.microsoft.com/office/drawing/2014/main" id="{D98090BE-8BA1-4029-AF2B-ABA25A2F3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01450" y="9525000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180975</xdr:colOff>
      <xdr:row>17</xdr:row>
      <xdr:rowOff>266700</xdr:rowOff>
    </xdr:from>
    <xdr:ext cx="4003357" cy="628650"/>
    <xdr:pic>
      <xdr:nvPicPr>
        <xdr:cNvPr id="26" name="Obrázek 25">
          <a:extLst>
            <a:ext uri="{FF2B5EF4-FFF2-40B4-BE49-F238E27FC236}">
              <a16:creationId xmlns:a16="http://schemas.microsoft.com/office/drawing/2014/main" id="{26333F7A-3470-4701-A438-219955C91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15750" y="12220575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247650</xdr:colOff>
      <xdr:row>11</xdr:row>
      <xdr:rowOff>695325</xdr:rowOff>
    </xdr:from>
    <xdr:ext cx="2952749" cy="507730"/>
    <xdr:pic>
      <xdr:nvPicPr>
        <xdr:cNvPr id="27" name="Obrázek 26">
          <a:extLst>
            <a:ext uri="{FF2B5EF4-FFF2-40B4-BE49-F238E27FC236}">
              <a16:creationId xmlns:a16="http://schemas.microsoft.com/office/drawing/2014/main" id="{63675DEE-F8CF-431D-8363-91B9A1865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82425" y="4067175"/>
          <a:ext cx="2952749" cy="507730"/>
        </a:xfrm>
        <a:prstGeom prst="rect">
          <a:avLst/>
        </a:prstGeom>
      </xdr:spPr>
    </xdr:pic>
    <xdr:clientData/>
  </xdr:oneCellAnchor>
  <xdr:oneCellAnchor>
    <xdr:from>
      <xdr:col>9</xdr:col>
      <xdr:colOff>400050</xdr:colOff>
      <xdr:row>12</xdr:row>
      <xdr:rowOff>800100</xdr:rowOff>
    </xdr:from>
    <xdr:ext cx="2952749" cy="507730"/>
    <xdr:pic>
      <xdr:nvPicPr>
        <xdr:cNvPr id="28" name="Obrázek 27">
          <a:extLst>
            <a:ext uri="{FF2B5EF4-FFF2-40B4-BE49-F238E27FC236}">
              <a16:creationId xmlns:a16="http://schemas.microsoft.com/office/drawing/2014/main" id="{953AB52B-07A1-47AF-BB9C-CD7F82A0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934825" y="5457825"/>
          <a:ext cx="2952749" cy="507730"/>
        </a:xfrm>
        <a:prstGeom prst="rect">
          <a:avLst/>
        </a:prstGeom>
      </xdr:spPr>
    </xdr:pic>
    <xdr:clientData/>
  </xdr:oneCellAnchor>
  <xdr:oneCellAnchor>
    <xdr:from>
      <xdr:col>9</xdr:col>
      <xdr:colOff>419100</xdr:colOff>
      <xdr:row>13</xdr:row>
      <xdr:rowOff>666750</xdr:rowOff>
    </xdr:from>
    <xdr:ext cx="2952749" cy="507730"/>
    <xdr:pic>
      <xdr:nvPicPr>
        <xdr:cNvPr id="29" name="Obrázek 28">
          <a:extLst>
            <a:ext uri="{FF2B5EF4-FFF2-40B4-BE49-F238E27FC236}">
              <a16:creationId xmlns:a16="http://schemas.microsoft.com/office/drawing/2014/main" id="{2AD9FD74-849C-40ED-8908-27AEDE658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953875" y="6877050"/>
          <a:ext cx="2952749" cy="507730"/>
        </a:xfrm>
        <a:prstGeom prst="rect">
          <a:avLst/>
        </a:prstGeom>
      </xdr:spPr>
    </xdr:pic>
    <xdr:clientData/>
  </xdr:oneCellAnchor>
  <xdr:oneCellAnchor>
    <xdr:from>
      <xdr:col>9</xdr:col>
      <xdr:colOff>485775</xdr:colOff>
      <xdr:row>14</xdr:row>
      <xdr:rowOff>933450</xdr:rowOff>
    </xdr:from>
    <xdr:ext cx="2952749" cy="507730"/>
    <xdr:pic>
      <xdr:nvPicPr>
        <xdr:cNvPr id="30" name="Obrázek 29">
          <a:extLst>
            <a:ext uri="{FF2B5EF4-FFF2-40B4-BE49-F238E27FC236}">
              <a16:creationId xmlns:a16="http://schemas.microsoft.com/office/drawing/2014/main" id="{FBE5B9A4-37BF-4787-BCAB-8D35F2B80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020550" y="8429625"/>
          <a:ext cx="2952749" cy="50773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15</xdr:row>
      <xdr:rowOff>609600</xdr:rowOff>
    </xdr:from>
    <xdr:ext cx="2952749" cy="507730"/>
    <xdr:pic>
      <xdr:nvPicPr>
        <xdr:cNvPr id="31" name="Obrázek 30">
          <a:extLst>
            <a:ext uri="{FF2B5EF4-FFF2-40B4-BE49-F238E27FC236}">
              <a16:creationId xmlns:a16="http://schemas.microsoft.com/office/drawing/2014/main" id="{5324DAFA-4991-49DA-9AED-2150CB5C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658600" y="10125075"/>
          <a:ext cx="2952749" cy="507730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17</xdr:row>
      <xdr:rowOff>1114425</xdr:rowOff>
    </xdr:from>
    <xdr:ext cx="2952749" cy="507730"/>
    <xdr:pic>
      <xdr:nvPicPr>
        <xdr:cNvPr id="32" name="Obrázek 31">
          <a:extLst>
            <a:ext uri="{FF2B5EF4-FFF2-40B4-BE49-F238E27FC236}">
              <a16:creationId xmlns:a16="http://schemas.microsoft.com/office/drawing/2014/main" id="{13BE39FC-D2B6-456D-A0B9-D37FA263F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677650" y="13068300"/>
          <a:ext cx="2952749" cy="5077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0</xdr:rowOff>
    </xdr:from>
    <xdr:ext cx="304800" cy="354964"/>
    <xdr:sp macro="" textlink="">
      <xdr:nvSpPr>
        <xdr:cNvPr id="2" name="AutoShape 1100" descr="Výsledek obrázku pro batoh jock">
          <a:extLst>
            <a:ext uri="{FF2B5EF4-FFF2-40B4-BE49-F238E27FC236}">
              <a16:creationId xmlns:a16="http://schemas.microsoft.com/office/drawing/2014/main" id="{9D382194-BDE1-401B-B609-4EB9139BDDB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240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54964"/>
    <xdr:sp macro="" textlink="">
      <xdr:nvSpPr>
        <xdr:cNvPr id="3" name="AutoShape 1101" descr="Výsledek obrázku pro batoh jock">
          <a:extLst>
            <a:ext uri="{FF2B5EF4-FFF2-40B4-BE49-F238E27FC236}">
              <a16:creationId xmlns:a16="http://schemas.microsoft.com/office/drawing/2014/main" id="{3A5211ED-7375-405D-A0AD-59423FCD898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240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886754"/>
    <xdr:sp macro="" textlink="">
      <xdr:nvSpPr>
        <xdr:cNvPr id="4" name="AutoShape 1044" descr="Výsledek obrázku pro blok kine">
          <a:extLst>
            <a:ext uri="{FF2B5EF4-FFF2-40B4-BE49-F238E27FC236}">
              <a16:creationId xmlns:a16="http://schemas.microsoft.com/office/drawing/2014/main" id="{E005924F-458E-4C4F-89EB-D09B1082601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333500"/>
          <a:ext cx="304800" cy="3886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886754"/>
    <xdr:sp macro="" textlink="">
      <xdr:nvSpPr>
        <xdr:cNvPr id="5" name="AutoShape 1045" descr="Výsledek obrázku pro blok kine">
          <a:extLst>
            <a:ext uri="{FF2B5EF4-FFF2-40B4-BE49-F238E27FC236}">
              <a16:creationId xmlns:a16="http://schemas.microsoft.com/office/drawing/2014/main" id="{BDAE87A5-A211-4CEF-B7D1-29E3253FA31D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333500"/>
          <a:ext cx="304800" cy="3886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1501140</xdr:colOff>
      <xdr:row>17</xdr:row>
      <xdr:rowOff>0</xdr:rowOff>
    </xdr:from>
    <xdr:ext cx="304800" cy="354964"/>
    <xdr:sp macro="" textlink="">
      <xdr:nvSpPr>
        <xdr:cNvPr id="6" name="AutoShape 1100" descr="Výsledek obrázku pro batoh jock">
          <a:extLst>
            <a:ext uri="{FF2B5EF4-FFF2-40B4-BE49-F238E27FC236}">
              <a16:creationId xmlns:a16="http://schemas.microsoft.com/office/drawing/2014/main" id="{16C53E13-C720-4729-BBE7-1E7962196E38}"/>
            </a:ext>
          </a:extLst>
        </xdr:cNvPr>
        <xdr:cNvSpPr>
          <a:spLocks noChangeAspect="1" noChangeArrowheads="1"/>
        </xdr:cNvSpPr>
      </xdr:nvSpPr>
      <xdr:spPr bwMode="auto">
        <a:xfrm>
          <a:off x="6092190" y="17145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2148840</xdr:colOff>
      <xdr:row>15</xdr:row>
      <xdr:rowOff>15240</xdr:rowOff>
    </xdr:from>
    <xdr:ext cx="304800" cy="354964"/>
    <xdr:sp macro="" textlink="">
      <xdr:nvSpPr>
        <xdr:cNvPr id="7" name="AutoShape 1101" descr="Výsledek obrázku pro batoh jock">
          <a:extLst>
            <a:ext uri="{FF2B5EF4-FFF2-40B4-BE49-F238E27FC236}">
              <a16:creationId xmlns:a16="http://schemas.microsoft.com/office/drawing/2014/main" id="{15CFEC25-6B37-4A16-993C-CC68B18A8409}"/>
            </a:ext>
          </a:extLst>
        </xdr:cNvPr>
        <xdr:cNvSpPr>
          <a:spLocks noChangeAspect="1" noChangeArrowheads="1"/>
        </xdr:cNvSpPr>
      </xdr:nvSpPr>
      <xdr:spPr bwMode="auto">
        <a:xfrm>
          <a:off x="6092190" y="134874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236220</xdr:colOff>
      <xdr:row>11</xdr:row>
      <xdr:rowOff>106680</xdr:rowOff>
    </xdr:from>
    <xdr:ext cx="1104900" cy="1104900"/>
    <xdr:pic>
      <xdr:nvPicPr>
        <xdr:cNvPr id="8" name="Obrázek 7" descr="Taška z netkané textilie, tepelně svařená, s dlouhými uchy, 75 g/m². - nebesky modrá - foto">
          <a:extLst>
            <a:ext uri="{FF2B5EF4-FFF2-40B4-BE49-F238E27FC236}">
              <a16:creationId xmlns:a16="http://schemas.microsoft.com/office/drawing/2014/main" id="{EE6AD021-E168-4F04-8E31-2E586C77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020" y="67818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182880</xdr:colOff>
      <xdr:row>12</xdr:row>
      <xdr:rowOff>83820</xdr:rowOff>
    </xdr:from>
    <xdr:ext cx="1181100" cy="1181100"/>
    <xdr:pic>
      <xdr:nvPicPr>
        <xdr:cNvPr id="9" name="Obrázek 8" descr="Taška z netkané textilie, tepelně svařená, s dlouhými uchy, 75 g/m². - modrá - foto">
          <a:extLst>
            <a:ext uri="{FF2B5EF4-FFF2-40B4-BE49-F238E27FC236}">
              <a16:creationId xmlns:a16="http://schemas.microsoft.com/office/drawing/2014/main" id="{6D784FBD-475B-473C-BEAE-5A581B9D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9680" y="845820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251460</xdr:colOff>
      <xdr:row>13</xdr:row>
      <xdr:rowOff>61070</xdr:rowOff>
    </xdr:from>
    <xdr:ext cx="1013460" cy="1013460"/>
    <xdr:pic>
      <xdr:nvPicPr>
        <xdr:cNvPr id="10" name="Obrázek 9" descr="USB FLASH 22 - kovový USB FLASH disk 32 GB - foto">
          <a:extLst>
            <a:ext uri="{FF2B5EF4-FFF2-40B4-BE49-F238E27FC236}">
              <a16:creationId xmlns:a16="http://schemas.microsoft.com/office/drawing/2014/main" id="{D1715935-534B-408B-94FC-46927887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" y="1013570"/>
          <a:ext cx="101346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057525" cy="3044863"/>
    <xdr:sp macro="" textlink="">
      <xdr:nvSpPr>
        <xdr:cNvPr id="11" name="AutoShape 3" descr="Optická skládací myš SINUO - foto">
          <a:extLst>
            <a:ext uri="{FF2B5EF4-FFF2-40B4-BE49-F238E27FC236}">
              <a16:creationId xmlns:a16="http://schemas.microsoft.com/office/drawing/2014/main" id="{7C06137F-6316-4CA7-93C7-421A1E3A25D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43000"/>
          <a:ext cx="3057525" cy="304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57525" cy="3044863"/>
    <xdr:sp macro="" textlink="">
      <xdr:nvSpPr>
        <xdr:cNvPr id="12" name="AutoShape 4" descr="Optická skládací myš SINUO - foto">
          <a:extLst>
            <a:ext uri="{FF2B5EF4-FFF2-40B4-BE49-F238E27FC236}">
              <a16:creationId xmlns:a16="http://schemas.microsoft.com/office/drawing/2014/main" id="{3EF628CE-FBCC-41BC-B2D5-388DDBBA385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43000"/>
          <a:ext cx="3057525" cy="304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57525" cy="3040380"/>
    <xdr:sp macro="" textlink="">
      <xdr:nvSpPr>
        <xdr:cNvPr id="13" name="AutoShape 3" descr="Optická skládací myš SINUO - foto">
          <a:extLst>
            <a:ext uri="{FF2B5EF4-FFF2-40B4-BE49-F238E27FC236}">
              <a16:creationId xmlns:a16="http://schemas.microsoft.com/office/drawing/2014/main" id="{BD18FD2D-CA49-4373-99F7-D6A618E72BB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43000"/>
          <a:ext cx="3057525" cy="3040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57525" cy="3040380"/>
    <xdr:sp macro="" textlink="">
      <xdr:nvSpPr>
        <xdr:cNvPr id="14" name="AutoShape 4" descr="Optická skládací myš SINUO - foto">
          <a:extLst>
            <a:ext uri="{FF2B5EF4-FFF2-40B4-BE49-F238E27FC236}">
              <a16:creationId xmlns:a16="http://schemas.microsoft.com/office/drawing/2014/main" id="{AF174A1B-E9A0-47B5-B26E-EC6DEF1D5FF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43000"/>
          <a:ext cx="3057525" cy="3040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83820</xdr:colOff>
      <xdr:row>14</xdr:row>
      <xdr:rowOff>152400</xdr:rowOff>
    </xdr:from>
    <xdr:ext cx="1333500" cy="1333500"/>
    <xdr:pic>
      <xdr:nvPicPr>
        <xdr:cNvPr id="15" name="Obrázek 14" descr="https://www.promodirect.cz/big-photos-alt/xd/P324199__G_301.jpg">
          <a:extLst>
            <a:ext uri="{FF2B5EF4-FFF2-40B4-BE49-F238E27FC236}">
              <a16:creationId xmlns:a16="http://schemas.microsoft.com/office/drawing/2014/main" id="{09F40DE1-48C3-4FC0-91F5-236816B5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960620" y="1295400"/>
          <a:ext cx="13335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373380</xdr:colOff>
      <xdr:row>15</xdr:row>
      <xdr:rowOff>121920</xdr:rowOff>
    </xdr:from>
    <xdr:ext cx="655320" cy="655320"/>
    <xdr:pic>
      <xdr:nvPicPr>
        <xdr:cNvPr id="16" name="Obrázek 15" descr="https://www.speed-press.cz/foto/foto3/velke/301256.jpg">
          <a:extLst>
            <a:ext uri="{FF2B5EF4-FFF2-40B4-BE49-F238E27FC236}">
              <a16:creationId xmlns:a16="http://schemas.microsoft.com/office/drawing/2014/main" id="{DA1BEE95-B3CE-45A3-9585-760EB9CE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180" y="1455420"/>
          <a:ext cx="65532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259080</xdr:colOff>
      <xdr:row>16</xdr:row>
      <xdr:rowOff>0</xdr:rowOff>
    </xdr:from>
    <xdr:ext cx="1097280" cy="1097280"/>
    <xdr:pic>
      <xdr:nvPicPr>
        <xdr:cNvPr id="17" name="Obrázek 16" descr="https://www.speed-press.cz/foto/foto2/detail/203555.jpg">
          <a:extLst>
            <a:ext uri="{FF2B5EF4-FFF2-40B4-BE49-F238E27FC236}">
              <a16:creationId xmlns:a16="http://schemas.microsoft.com/office/drawing/2014/main" id="{AE9B0872-1F18-4286-B25B-DD587C4F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1524000"/>
          <a:ext cx="1097280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243840</xdr:colOff>
      <xdr:row>16</xdr:row>
      <xdr:rowOff>137160</xdr:rowOff>
    </xdr:from>
    <xdr:ext cx="1066800" cy="1066800"/>
    <xdr:pic>
      <xdr:nvPicPr>
        <xdr:cNvPr id="18" name="Obrázek 17" descr="https://www.speed-press.cz/foto/foto6/detail/600285.jpg">
          <a:extLst>
            <a:ext uri="{FF2B5EF4-FFF2-40B4-BE49-F238E27FC236}">
              <a16:creationId xmlns:a16="http://schemas.microsoft.com/office/drawing/2014/main" id="{FC2E7005-A231-4E5C-8048-CE2C10A1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640" y="166116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1501140</xdr:colOff>
      <xdr:row>17</xdr:row>
      <xdr:rowOff>106680</xdr:rowOff>
    </xdr:from>
    <xdr:ext cx="304800" cy="354964"/>
    <xdr:sp macro="" textlink="">
      <xdr:nvSpPr>
        <xdr:cNvPr id="19" name="AutoShape 1100" descr="Výsledek obrázku pro batoh jock">
          <a:extLst>
            <a:ext uri="{FF2B5EF4-FFF2-40B4-BE49-F238E27FC236}">
              <a16:creationId xmlns:a16="http://schemas.microsoft.com/office/drawing/2014/main" id="{E82342FC-D2F4-44AA-9C2C-AFF1CCFA6608}"/>
            </a:ext>
          </a:extLst>
        </xdr:cNvPr>
        <xdr:cNvSpPr>
          <a:spLocks noChangeAspect="1" noChangeArrowheads="1"/>
        </xdr:cNvSpPr>
      </xdr:nvSpPr>
      <xdr:spPr bwMode="auto">
        <a:xfrm>
          <a:off x="6092190" y="182118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1501140</xdr:colOff>
      <xdr:row>19</xdr:row>
      <xdr:rowOff>0</xdr:rowOff>
    </xdr:from>
    <xdr:ext cx="304800" cy="354964"/>
    <xdr:sp macro="" textlink="">
      <xdr:nvSpPr>
        <xdr:cNvPr id="20" name="AutoShape 1100" descr="Výsledek obrázku pro batoh jock">
          <a:extLst>
            <a:ext uri="{FF2B5EF4-FFF2-40B4-BE49-F238E27FC236}">
              <a16:creationId xmlns:a16="http://schemas.microsoft.com/office/drawing/2014/main" id="{5463CA15-6116-4BA9-AF8A-8294D028F8FD}"/>
            </a:ext>
          </a:extLst>
        </xdr:cNvPr>
        <xdr:cNvSpPr>
          <a:spLocks noChangeAspect="1" noChangeArrowheads="1"/>
        </xdr:cNvSpPr>
      </xdr:nvSpPr>
      <xdr:spPr bwMode="auto">
        <a:xfrm>
          <a:off x="6092190" y="20955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1501140</xdr:colOff>
      <xdr:row>19</xdr:row>
      <xdr:rowOff>0</xdr:rowOff>
    </xdr:from>
    <xdr:ext cx="304800" cy="354964"/>
    <xdr:sp macro="" textlink="">
      <xdr:nvSpPr>
        <xdr:cNvPr id="21" name="AutoShape 1100" descr="Výsledek obrázku pro batoh jock">
          <a:extLst>
            <a:ext uri="{FF2B5EF4-FFF2-40B4-BE49-F238E27FC236}">
              <a16:creationId xmlns:a16="http://schemas.microsoft.com/office/drawing/2014/main" id="{DB5D1CF9-AE79-4BE3-986B-CEC02AE90894}"/>
            </a:ext>
          </a:extLst>
        </xdr:cNvPr>
        <xdr:cNvSpPr>
          <a:spLocks noChangeAspect="1" noChangeArrowheads="1"/>
        </xdr:cNvSpPr>
      </xdr:nvSpPr>
      <xdr:spPr bwMode="auto">
        <a:xfrm>
          <a:off x="6092190" y="20955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243840</xdr:colOff>
      <xdr:row>17</xdr:row>
      <xdr:rowOff>121920</xdr:rowOff>
    </xdr:from>
    <xdr:ext cx="1066800" cy="1066800"/>
    <xdr:pic>
      <xdr:nvPicPr>
        <xdr:cNvPr id="22" name="Obrázek 21" descr="https://www.speed-press.cz/foto/foto1/velke/101558.jpg">
          <a:extLst>
            <a:ext uri="{FF2B5EF4-FFF2-40B4-BE49-F238E27FC236}">
              <a16:creationId xmlns:a16="http://schemas.microsoft.com/office/drawing/2014/main" id="{AC6CC7EC-DCCD-4D51-8EDD-D8BEF2E2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640" y="183642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68580</xdr:colOff>
      <xdr:row>11</xdr:row>
      <xdr:rowOff>53340</xdr:rowOff>
    </xdr:from>
    <xdr:ext cx="3472815" cy="548640"/>
    <xdr:pic>
      <xdr:nvPicPr>
        <xdr:cNvPr id="23" name="Obrázek 22">
          <a:extLst>
            <a:ext uri="{FF2B5EF4-FFF2-40B4-BE49-F238E27FC236}">
              <a16:creationId xmlns:a16="http://schemas.microsoft.com/office/drawing/2014/main" id="{41CDA4B2-135F-4699-84C3-5A5C3E66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35780" y="624840"/>
          <a:ext cx="3472815" cy="548640"/>
        </a:xfrm>
        <a:prstGeom prst="rect">
          <a:avLst/>
        </a:prstGeom>
      </xdr:spPr>
    </xdr:pic>
    <xdr:clientData/>
  </xdr:oneCellAnchor>
  <xdr:oneCellAnchor>
    <xdr:from>
      <xdr:col>7</xdr:col>
      <xdr:colOff>68580</xdr:colOff>
      <xdr:row>12</xdr:row>
      <xdr:rowOff>45720</xdr:rowOff>
    </xdr:from>
    <xdr:ext cx="3472815" cy="548640"/>
    <xdr:pic>
      <xdr:nvPicPr>
        <xdr:cNvPr id="24" name="Obrázek 23">
          <a:extLst>
            <a:ext uri="{FF2B5EF4-FFF2-40B4-BE49-F238E27FC236}">
              <a16:creationId xmlns:a16="http://schemas.microsoft.com/office/drawing/2014/main" id="{12442499-253B-4F4E-9CDE-188CDE11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35780" y="807720"/>
          <a:ext cx="3472815" cy="548640"/>
        </a:xfrm>
        <a:prstGeom prst="rect">
          <a:avLst/>
        </a:prstGeom>
      </xdr:spPr>
    </xdr:pic>
    <xdr:clientData/>
  </xdr:oneCellAnchor>
  <xdr:oneCellAnchor>
    <xdr:from>
      <xdr:col>7</xdr:col>
      <xdr:colOff>68580</xdr:colOff>
      <xdr:row>13</xdr:row>
      <xdr:rowOff>53340</xdr:rowOff>
    </xdr:from>
    <xdr:ext cx="3472815" cy="548640"/>
    <xdr:pic>
      <xdr:nvPicPr>
        <xdr:cNvPr id="25" name="Obrázek 24">
          <a:extLst>
            <a:ext uri="{FF2B5EF4-FFF2-40B4-BE49-F238E27FC236}">
              <a16:creationId xmlns:a16="http://schemas.microsoft.com/office/drawing/2014/main" id="{386DAA24-1065-451B-9DDD-57EDD1AE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35780" y="1005840"/>
          <a:ext cx="3472815" cy="548640"/>
        </a:xfrm>
        <a:prstGeom prst="rect">
          <a:avLst/>
        </a:prstGeom>
      </xdr:spPr>
    </xdr:pic>
    <xdr:clientData/>
  </xdr:oneCellAnchor>
  <xdr:oneCellAnchor>
    <xdr:from>
      <xdr:col>7</xdr:col>
      <xdr:colOff>68580</xdr:colOff>
      <xdr:row>14</xdr:row>
      <xdr:rowOff>182880</xdr:rowOff>
    </xdr:from>
    <xdr:ext cx="3472815" cy="548640"/>
    <xdr:pic>
      <xdr:nvPicPr>
        <xdr:cNvPr id="26" name="Obrázek 25">
          <a:extLst>
            <a:ext uri="{FF2B5EF4-FFF2-40B4-BE49-F238E27FC236}">
              <a16:creationId xmlns:a16="http://schemas.microsoft.com/office/drawing/2014/main" id="{EF314E40-8016-4585-99F3-BC5B9953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35780" y="1325880"/>
          <a:ext cx="3472815" cy="548640"/>
        </a:xfrm>
        <a:prstGeom prst="rect">
          <a:avLst/>
        </a:prstGeom>
      </xdr:spPr>
    </xdr:pic>
    <xdr:clientData/>
  </xdr:oneCellAnchor>
  <xdr:oneCellAnchor>
    <xdr:from>
      <xdr:col>7</xdr:col>
      <xdr:colOff>60960</xdr:colOff>
      <xdr:row>15</xdr:row>
      <xdr:rowOff>15240</xdr:rowOff>
    </xdr:from>
    <xdr:ext cx="3482340" cy="548640"/>
    <xdr:pic>
      <xdr:nvPicPr>
        <xdr:cNvPr id="27" name="Obrázek 26">
          <a:extLst>
            <a:ext uri="{FF2B5EF4-FFF2-40B4-BE49-F238E27FC236}">
              <a16:creationId xmlns:a16="http://schemas.microsoft.com/office/drawing/2014/main" id="{24092DD1-5725-4D3D-A966-9FD317A87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28160" y="1348740"/>
          <a:ext cx="3482340" cy="548640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16</xdr:row>
      <xdr:rowOff>83820</xdr:rowOff>
    </xdr:from>
    <xdr:ext cx="3463290" cy="548640"/>
    <xdr:pic>
      <xdr:nvPicPr>
        <xdr:cNvPr id="28" name="Obrázek 27">
          <a:extLst>
            <a:ext uri="{FF2B5EF4-FFF2-40B4-BE49-F238E27FC236}">
              <a16:creationId xmlns:a16="http://schemas.microsoft.com/office/drawing/2014/main" id="{6D863051-781D-4710-AA9E-7013387A7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43400" y="1607820"/>
          <a:ext cx="3463290" cy="548640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17</xdr:row>
      <xdr:rowOff>30480</xdr:rowOff>
    </xdr:from>
    <xdr:ext cx="3491865" cy="548640"/>
    <xdr:pic>
      <xdr:nvPicPr>
        <xdr:cNvPr id="29" name="Obrázek 28">
          <a:extLst>
            <a:ext uri="{FF2B5EF4-FFF2-40B4-BE49-F238E27FC236}">
              <a16:creationId xmlns:a16="http://schemas.microsoft.com/office/drawing/2014/main" id="{D27B0F5A-D7DA-4E02-97B8-A5A1F1C33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20540" y="1744980"/>
          <a:ext cx="3491865" cy="548640"/>
        </a:xfrm>
        <a:prstGeom prst="rect">
          <a:avLst/>
        </a:prstGeom>
      </xdr:spPr>
    </xdr:pic>
    <xdr:clientData/>
  </xdr:oneCellAnchor>
  <xdr:oneCellAnchor>
    <xdr:from>
      <xdr:col>7</xdr:col>
      <xdr:colOff>175260</xdr:colOff>
      <xdr:row>14</xdr:row>
      <xdr:rowOff>792480</xdr:rowOff>
    </xdr:from>
    <xdr:ext cx="2983229" cy="419100"/>
    <xdr:pic>
      <xdr:nvPicPr>
        <xdr:cNvPr id="30" name="Obrázek 29">
          <a:extLst>
            <a:ext uri="{FF2B5EF4-FFF2-40B4-BE49-F238E27FC236}">
              <a16:creationId xmlns:a16="http://schemas.microsoft.com/office/drawing/2014/main" id="{8C2F0D64-2FF1-4200-AC09-C70DD177D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42460" y="1335405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152400</xdr:colOff>
      <xdr:row>15</xdr:row>
      <xdr:rowOff>571500</xdr:rowOff>
    </xdr:from>
    <xdr:ext cx="2983229" cy="419100"/>
    <xdr:pic>
      <xdr:nvPicPr>
        <xdr:cNvPr id="31" name="Obrázek 30">
          <a:extLst>
            <a:ext uri="{FF2B5EF4-FFF2-40B4-BE49-F238E27FC236}">
              <a16:creationId xmlns:a16="http://schemas.microsoft.com/office/drawing/2014/main" id="{DF61AF4E-9F57-47A8-9F80-1598E2CB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9600" y="1524000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167640</xdr:colOff>
      <xdr:row>16</xdr:row>
      <xdr:rowOff>647700</xdr:rowOff>
    </xdr:from>
    <xdr:ext cx="2983229" cy="419100"/>
    <xdr:pic>
      <xdr:nvPicPr>
        <xdr:cNvPr id="32" name="Obrázek 31">
          <a:extLst>
            <a:ext uri="{FF2B5EF4-FFF2-40B4-BE49-F238E27FC236}">
              <a16:creationId xmlns:a16="http://schemas.microsoft.com/office/drawing/2014/main" id="{8FD20843-7457-4246-BF75-A45246B9B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34840" y="1714500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137160</xdr:colOff>
      <xdr:row>17</xdr:row>
      <xdr:rowOff>586740</xdr:rowOff>
    </xdr:from>
    <xdr:ext cx="2983229" cy="419100"/>
    <xdr:pic>
      <xdr:nvPicPr>
        <xdr:cNvPr id="33" name="Obrázek 32">
          <a:extLst>
            <a:ext uri="{FF2B5EF4-FFF2-40B4-BE49-F238E27FC236}">
              <a16:creationId xmlns:a16="http://schemas.microsoft.com/office/drawing/2014/main" id="{5ABDEB39-5860-4BEF-AA0B-9445D1542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04360" y="1901190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205740</xdr:colOff>
      <xdr:row>11</xdr:row>
      <xdr:rowOff>586740</xdr:rowOff>
    </xdr:from>
    <xdr:ext cx="2983229" cy="419100"/>
    <xdr:pic>
      <xdr:nvPicPr>
        <xdr:cNvPr id="34" name="Obrázek 33">
          <a:extLst>
            <a:ext uri="{FF2B5EF4-FFF2-40B4-BE49-F238E27FC236}">
              <a16:creationId xmlns:a16="http://schemas.microsoft.com/office/drawing/2014/main" id="{C15D3A92-4383-4774-ABCC-3B4F9A0F8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72940" y="758190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129540</xdr:colOff>
      <xdr:row>12</xdr:row>
      <xdr:rowOff>655320</xdr:rowOff>
    </xdr:from>
    <xdr:ext cx="2983229" cy="419100"/>
    <xdr:pic>
      <xdr:nvPicPr>
        <xdr:cNvPr id="35" name="Obrázek 34">
          <a:extLst>
            <a:ext uri="{FF2B5EF4-FFF2-40B4-BE49-F238E27FC236}">
              <a16:creationId xmlns:a16="http://schemas.microsoft.com/office/drawing/2014/main" id="{7B484EE8-F44E-4ED4-8B61-5A042EDFC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96740" y="950595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129540</xdr:colOff>
      <xdr:row>13</xdr:row>
      <xdr:rowOff>647700</xdr:rowOff>
    </xdr:from>
    <xdr:ext cx="2983229" cy="419100"/>
    <xdr:pic>
      <xdr:nvPicPr>
        <xdr:cNvPr id="36" name="Obrázek 35">
          <a:extLst>
            <a:ext uri="{FF2B5EF4-FFF2-40B4-BE49-F238E27FC236}">
              <a16:creationId xmlns:a16="http://schemas.microsoft.com/office/drawing/2014/main" id="{6DAB9AC0-8465-4C16-AFD3-1E8DCD9C3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96740" y="1143000"/>
          <a:ext cx="2983229" cy="419100"/>
        </a:xfrm>
        <a:prstGeom prst="rect">
          <a:avLst/>
        </a:prstGeom>
      </xdr:spPr>
    </xdr:pic>
    <xdr:clientData/>
  </xdr:oneCellAnchor>
  <xdr:oneCellAnchor>
    <xdr:from>
      <xdr:col>2</xdr:col>
      <xdr:colOff>144780</xdr:colOff>
      <xdr:row>26</xdr:row>
      <xdr:rowOff>38100</xdr:rowOff>
    </xdr:from>
    <xdr:ext cx="3449955" cy="544830"/>
    <xdr:pic>
      <xdr:nvPicPr>
        <xdr:cNvPr id="37" name="Obrázek 36">
          <a:extLst>
            <a:ext uri="{FF2B5EF4-FFF2-40B4-BE49-F238E27FC236}">
              <a16:creationId xmlns:a16="http://schemas.microsoft.com/office/drawing/2014/main" id="{6AD8C5FF-1BA8-4EA0-AD7C-7EBB4B917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3980" y="3467100"/>
          <a:ext cx="3449955" cy="544830"/>
        </a:xfrm>
        <a:prstGeom prst="rect">
          <a:avLst/>
        </a:prstGeom>
      </xdr:spPr>
    </xdr:pic>
    <xdr:clientData/>
  </xdr:oneCellAnchor>
  <xdr:oneCellAnchor>
    <xdr:from>
      <xdr:col>2</xdr:col>
      <xdr:colOff>91440</xdr:colOff>
      <xdr:row>29</xdr:row>
      <xdr:rowOff>15240</xdr:rowOff>
    </xdr:from>
    <xdr:ext cx="2927984" cy="434340"/>
    <xdr:pic>
      <xdr:nvPicPr>
        <xdr:cNvPr id="38" name="Obrázek 37">
          <a:extLst>
            <a:ext uri="{FF2B5EF4-FFF2-40B4-BE49-F238E27FC236}">
              <a16:creationId xmlns:a16="http://schemas.microsoft.com/office/drawing/2014/main" id="{192503DA-FFEB-4A06-8EEE-277984E5E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10640" y="4015740"/>
          <a:ext cx="2927984" cy="434340"/>
        </a:xfrm>
        <a:prstGeom prst="rect">
          <a:avLst/>
        </a:prstGeom>
      </xdr:spPr>
    </xdr:pic>
    <xdr:clientData/>
  </xdr:oneCellAnchor>
  <xdr:oneCellAnchor>
    <xdr:from>
      <xdr:col>6</xdr:col>
      <xdr:colOff>495300</xdr:colOff>
      <xdr:row>27</xdr:row>
      <xdr:rowOff>22860</xdr:rowOff>
    </xdr:from>
    <xdr:ext cx="685799" cy="584583"/>
    <xdr:pic>
      <xdr:nvPicPr>
        <xdr:cNvPr id="39" name="Obrázek 38">
          <a:extLst>
            <a:ext uri="{FF2B5EF4-FFF2-40B4-BE49-F238E27FC236}">
              <a16:creationId xmlns:a16="http://schemas.microsoft.com/office/drawing/2014/main" id="{A5E8D3C5-E0AC-4D1E-84A8-C9E4AB6F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52900" y="3642360"/>
          <a:ext cx="685799" cy="584583"/>
        </a:xfrm>
        <a:prstGeom prst="rect">
          <a:avLst/>
        </a:prstGeom>
      </xdr:spPr>
    </xdr:pic>
    <xdr:clientData/>
  </xdr:oneCellAnchor>
  <xdr:oneCellAnchor>
    <xdr:from>
      <xdr:col>6</xdr:col>
      <xdr:colOff>358140</xdr:colOff>
      <xdr:row>30</xdr:row>
      <xdr:rowOff>38100</xdr:rowOff>
    </xdr:from>
    <xdr:ext cx="1038225" cy="381953"/>
    <xdr:pic>
      <xdr:nvPicPr>
        <xdr:cNvPr id="40" name="Obrázek 39">
          <a:extLst>
            <a:ext uri="{FF2B5EF4-FFF2-40B4-BE49-F238E27FC236}">
              <a16:creationId xmlns:a16="http://schemas.microsoft.com/office/drawing/2014/main" id="{1A0DA285-689B-4217-8583-6721D34EF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40" y="4229100"/>
          <a:ext cx="1038225" cy="381953"/>
        </a:xfrm>
        <a:prstGeom prst="rect">
          <a:avLst/>
        </a:prstGeom>
      </xdr:spPr>
    </xdr:pic>
    <xdr:clientData/>
  </xdr:oneCellAnchor>
  <xdr:oneCellAnchor>
    <xdr:from>
      <xdr:col>9</xdr:col>
      <xdr:colOff>1501140</xdr:colOff>
      <xdr:row>19</xdr:row>
      <xdr:rowOff>0</xdr:rowOff>
    </xdr:from>
    <xdr:ext cx="304800" cy="354964"/>
    <xdr:sp macro="" textlink="">
      <xdr:nvSpPr>
        <xdr:cNvPr id="41" name="AutoShape 1100" descr="Výsledek obrázku pro batoh jock">
          <a:extLst>
            <a:ext uri="{FF2B5EF4-FFF2-40B4-BE49-F238E27FC236}">
              <a16:creationId xmlns:a16="http://schemas.microsoft.com/office/drawing/2014/main" id="{0C56561C-95C1-41E5-AC60-61456BC4EF28}"/>
            </a:ext>
          </a:extLst>
        </xdr:cNvPr>
        <xdr:cNvSpPr>
          <a:spLocks noChangeAspect="1" noChangeArrowheads="1"/>
        </xdr:cNvSpPr>
      </xdr:nvSpPr>
      <xdr:spPr bwMode="auto">
        <a:xfrm>
          <a:off x="6092190" y="20955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1501140</xdr:colOff>
      <xdr:row>18</xdr:row>
      <xdr:rowOff>106680</xdr:rowOff>
    </xdr:from>
    <xdr:ext cx="304800" cy="354964"/>
    <xdr:sp macro="" textlink="">
      <xdr:nvSpPr>
        <xdr:cNvPr id="42" name="AutoShape 1100" descr="Výsledek obrázku pro batoh jock">
          <a:extLst>
            <a:ext uri="{FF2B5EF4-FFF2-40B4-BE49-F238E27FC236}">
              <a16:creationId xmlns:a16="http://schemas.microsoft.com/office/drawing/2014/main" id="{1F845ECC-7493-44EA-B1D4-5F9CA259B941}"/>
            </a:ext>
          </a:extLst>
        </xdr:cNvPr>
        <xdr:cNvSpPr>
          <a:spLocks noChangeAspect="1" noChangeArrowheads="1"/>
        </xdr:cNvSpPr>
      </xdr:nvSpPr>
      <xdr:spPr bwMode="auto">
        <a:xfrm>
          <a:off x="6092190" y="201168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76200</xdr:colOff>
      <xdr:row>18</xdr:row>
      <xdr:rowOff>30480</xdr:rowOff>
    </xdr:from>
    <xdr:ext cx="3520440" cy="548640"/>
    <xdr:pic>
      <xdr:nvPicPr>
        <xdr:cNvPr id="43" name="Obrázek 42">
          <a:extLst>
            <a:ext uri="{FF2B5EF4-FFF2-40B4-BE49-F238E27FC236}">
              <a16:creationId xmlns:a16="http://schemas.microsoft.com/office/drawing/2014/main" id="{6F89AA18-E431-48AF-B951-5CBEBE67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43400" y="1935480"/>
          <a:ext cx="3520440" cy="548640"/>
        </a:xfrm>
        <a:prstGeom prst="rect">
          <a:avLst/>
        </a:prstGeom>
      </xdr:spPr>
    </xdr:pic>
    <xdr:clientData/>
  </xdr:oneCellAnchor>
  <xdr:oneCellAnchor>
    <xdr:from>
      <xdr:col>7</xdr:col>
      <xdr:colOff>137160</xdr:colOff>
      <xdr:row>18</xdr:row>
      <xdr:rowOff>586740</xdr:rowOff>
    </xdr:from>
    <xdr:ext cx="2983229" cy="419100"/>
    <xdr:pic>
      <xdr:nvPicPr>
        <xdr:cNvPr id="44" name="Obrázek 43">
          <a:extLst>
            <a:ext uri="{FF2B5EF4-FFF2-40B4-BE49-F238E27FC236}">
              <a16:creationId xmlns:a16="http://schemas.microsoft.com/office/drawing/2014/main" id="{84DDC749-1F61-4F09-AF2A-F1B31541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04360" y="2091690"/>
          <a:ext cx="2983229" cy="419100"/>
        </a:xfrm>
        <a:prstGeom prst="rect">
          <a:avLst/>
        </a:prstGeom>
      </xdr:spPr>
    </xdr:pic>
    <xdr:clientData/>
  </xdr:oneCellAnchor>
  <xdr:oneCellAnchor>
    <xdr:from>
      <xdr:col>8</xdr:col>
      <xdr:colOff>205740</xdr:colOff>
      <xdr:row>18</xdr:row>
      <xdr:rowOff>114300</xdr:rowOff>
    </xdr:from>
    <xdr:ext cx="1120140" cy="1120140"/>
    <xdr:pic>
      <xdr:nvPicPr>
        <xdr:cNvPr id="45" name="Obrázek 44" descr="https://www.speed-press.cz/foto/foto9/velke/902105.jpg">
          <a:extLst>
            <a:ext uri="{FF2B5EF4-FFF2-40B4-BE49-F238E27FC236}">
              <a16:creationId xmlns:a16="http://schemas.microsoft.com/office/drawing/2014/main" id="{B7069106-9DC5-43DF-961D-66A10804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540" y="2019300"/>
          <a:ext cx="1120140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1841501" cy="600075"/>
    <xdr:pic>
      <xdr:nvPicPr>
        <xdr:cNvPr id="46" name="Obrázek 45">
          <a:extLst>
            <a:ext uri="{FF2B5EF4-FFF2-40B4-BE49-F238E27FC236}">
              <a16:creationId xmlns:a16="http://schemas.microsoft.com/office/drawing/2014/main" id="{768563E2-7B71-4224-A909-8D7C558DF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600075"/>
          <a:ext cx="18415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modirect.cz/reklamni-predmety/kancelar/reklamni-usb-flash-disky-a-powerbank/184764-usb-flash-22-kovovy-usb-flash-disk-32-gb-kovovy-usb-flash-disk-32-gb-s-plastovy-45311-13/" TargetMode="External"/><Relationship Id="rId13" Type="http://schemas.openxmlformats.org/officeDocument/2006/relationships/hyperlink" Target="https://www.speed-press.cz/katalog/domaci-potreby-a-hrnky/termohrnky/promug-600646/" TargetMode="External"/><Relationship Id="rId3" Type="http://schemas.openxmlformats.org/officeDocument/2006/relationships/hyperlink" Target="https://www.speed-press.cz/katalog/tasky-destniky-a-deky/tasky/nakupni-a-skladaci/palermo-500904/" TargetMode="External"/><Relationship Id="rId7" Type="http://schemas.openxmlformats.org/officeDocument/2006/relationships/hyperlink" Target="https://reda.cz/greeny/647340/647340" TargetMode="External"/><Relationship Id="rId12" Type="http://schemas.openxmlformats.org/officeDocument/2006/relationships/hyperlink" Target="https://www.speed-press.cz/katalog/tasky-destniky-a-deky/destniky/skladaci/sling-601308/" TargetMode="External"/><Relationship Id="rId2" Type="http://schemas.openxmlformats.org/officeDocument/2006/relationships/hyperlink" Target="https://www.speed-press.cz/katalog/psaci-a-kancelarske-potreby/propisovaci-tuzky/kovove/channel-101978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speed-press.cz/katalog/textil/satky/tredy-513112/" TargetMode="External"/><Relationship Id="rId6" Type="http://schemas.openxmlformats.org/officeDocument/2006/relationships/hyperlink" Target="https://reda.cz/emmy/622380/622373" TargetMode="External"/><Relationship Id="rId11" Type="http://schemas.openxmlformats.org/officeDocument/2006/relationships/hyperlink" Target="https://reda.cz/flashy/367887/362757" TargetMode="External"/><Relationship Id="rId5" Type="http://schemas.openxmlformats.org/officeDocument/2006/relationships/hyperlink" Target="https://www.speed-press.cz/katalog/domaci-potreby-a-hrnky/hrnky/keramicke/choc-600497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reda.cz/olaf-soft/582283/581807" TargetMode="External"/><Relationship Id="rId4" Type="http://schemas.openxmlformats.org/officeDocument/2006/relationships/hyperlink" Target="https://www.speed-press.cz/katalog/psaci-a-kancelarske-potreby/zapisniky-a-bloky/tagged-101958/" TargetMode="External"/><Relationship Id="rId9" Type="http://schemas.openxmlformats.org/officeDocument/2006/relationships/hyperlink" Target="https://reda.cz/lewis/672314/646319" TargetMode="External"/><Relationship Id="rId14" Type="http://schemas.openxmlformats.org/officeDocument/2006/relationships/hyperlink" Target="https://www.speed-press.cz/katalog/tasky-destniky-a-deky/vaky-na-saty-a-boty/vilik-507825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romodirect.cz/reklamni-predmety/domov-a-bydleni/kuchynske-potreby/230574-sada-3ks-nerezovych-brcek-stribrna-sada-obsahujici-1ks-zahnuteho-a-2ks-r-P269572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eed-press.cz/katalog/luxusni-a-znackove/konferencni-desky/annee-902105/" TargetMode="External"/><Relationship Id="rId3" Type="http://schemas.openxmlformats.org/officeDocument/2006/relationships/hyperlink" Target="https://www.promodirect.cz/reklamni-predmety/kancelar/reklamni-usb-flash-disky-a-powerbank/184764-usb-flash-22-kovovy-usb-flash-disk-32-gb-kovovy-usb-flash-disk-32-gb-s-plastovy-45311-13/" TargetMode="External"/><Relationship Id="rId7" Type="http://schemas.openxmlformats.org/officeDocument/2006/relationships/hyperlink" Target="https://www.speed-press.cz/katalog/psaci-a-kancelarske-potreby/psaci-soupravy/drevene/bambooset-101558/" TargetMode="External"/><Relationship Id="rId2" Type="http://schemas.openxmlformats.org/officeDocument/2006/relationships/hyperlink" Target="https://www.promodirect.cz/reklamni-predmety/tasky-a-batohy/nakupni-tasky-a-termotasky/177254-jazzin-nakupni-vanocni-taska-taska-z-netkane-textilie-tepelne-sva-AP741572-06A/" TargetMode="External"/><Relationship Id="rId1" Type="http://schemas.openxmlformats.org/officeDocument/2006/relationships/hyperlink" Target="https://www.promodirect.cz/reklamni-predmety/tasky-a-batohy/nakupni-tasky-a-termotasky/167750-jazzin-nakupni-taska-taska-z-netkane-textilie-tepelne-sva-AP741572-06V/" TargetMode="External"/><Relationship Id="rId6" Type="http://schemas.openxmlformats.org/officeDocument/2006/relationships/hyperlink" Target="https://www.speed-press.cz/katalog/domaci-potreby-a-hrnky/termohrnky/aron-600285/" TargetMode="External"/><Relationship Id="rId5" Type="http://schemas.openxmlformats.org/officeDocument/2006/relationships/hyperlink" Target="https://www.speed-press.cz/katalog/elektronika-a-prislusenstvi/prislusenstvi-k-pocitacum/mysi/submousepad-301256/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www.promodirect.cz/reklamni-predmety/kancelar/reklamni-usb-flash-disky-a-powerbank/153507-powerbanka-na-klicence-1-000-mah-ruzova-kompaktni-lithiova-baterie-1-000-mah-P324199/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tabSelected="1" workbookViewId="0">
      <selection activeCell="A4" sqref="A4"/>
    </sheetView>
  </sheetViews>
  <sheetFormatPr defaultRowHeight="15"/>
  <cols>
    <col min="1" max="1" width="16.7109375" customWidth="1"/>
    <col min="2" max="2" width="15.7109375" style="20" customWidth="1"/>
    <col min="3" max="3" width="17" style="19" customWidth="1"/>
    <col min="4" max="4" width="16.28515625" customWidth="1"/>
    <col min="6" max="6" width="11.42578125" bestFit="1" customWidth="1"/>
    <col min="7" max="7" width="21.28515625" customWidth="1"/>
    <col min="8" max="8" width="15.5703125" customWidth="1"/>
    <col min="9" max="9" width="23" customWidth="1"/>
    <col min="13" max="13" width="16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</row>
    <row r="2" spans="1:21">
      <c r="A2" s="1"/>
      <c r="B2" s="1"/>
      <c r="C2" s="1"/>
      <c r="D2" s="1"/>
      <c r="E2" s="1"/>
      <c r="F2" s="1"/>
      <c r="G2" s="1"/>
      <c r="H2" s="1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>
      <c r="A4" s="1"/>
      <c r="B4" s="1"/>
      <c r="C4" s="1"/>
      <c r="D4" s="1"/>
      <c r="E4" s="1"/>
      <c r="F4" s="1"/>
      <c r="G4" s="1"/>
      <c r="H4" s="1"/>
      <c r="I4" s="1"/>
    </row>
    <row r="5" spans="1:21">
      <c r="A5" s="1"/>
      <c r="B5" s="1"/>
      <c r="C5" s="1"/>
      <c r="D5" s="1"/>
      <c r="E5" s="1"/>
      <c r="F5" s="1"/>
      <c r="G5" s="1"/>
      <c r="H5" s="1"/>
      <c r="I5" s="1"/>
    </row>
    <row r="6" spans="1:21">
      <c r="A6" s="1"/>
      <c r="B6" s="1"/>
      <c r="C6" s="1"/>
      <c r="D6" s="1"/>
      <c r="E6" s="1"/>
      <c r="F6" s="1"/>
      <c r="G6" s="1"/>
      <c r="H6" s="1"/>
      <c r="I6" s="1"/>
    </row>
    <row r="7" spans="1:21">
      <c r="A7" s="1"/>
      <c r="B7" s="1"/>
      <c r="C7" s="1"/>
      <c r="D7" s="1"/>
      <c r="E7" s="1"/>
      <c r="F7" s="1"/>
      <c r="G7" s="1"/>
      <c r="H7" s="1"/>
      <c r="I7" s="1"/>
    </row>
    <row r="8" spans="1:21">
      <c r="A8" s="1"/>
      <c r="B8" s="1"/>
      <c r="C8" s="1"/>
      <c r="D8" s="1"/>
      <c r="E8" s="1"/>
      <c r="F8" s="1"/>
      <c r="G8" s="1"/>
      <c r="H8" s="1"/>
      <c r="I8" s="1"/>
    </row>
    <row r="9" spans="1:21" ht="15.75" customHeight="1">
      <c r="A9" s="148" t="s">
        <v>174</v>
      </c>
      <c r="B9" s="148"/>
      <c r="C9" s="148"/>
      <c r="D9" s="148"/>
      <c r="E9" s="148"/>
      <c r="F9" s="148"/>
      <c r="G9" s="148"/>
      <c r="H9" s="148"/>
      <c r="I9" s="148"/>
      <c r="J9" s="148"/>
      <c r="K9" s="24"/>
      <c r="L9" s="24"/>
      <c r="M9" s="24"/>
      <c r="N9" s="24"/>
      <c r="O9" s="24"/>
      <c r="P9" s="24"/>
      <c r="Q9" s="24"/>
    </row>
    <row r="10" spans="1:21" ht="15.75" thickBot="1">
      <c r="A10" s="1"/>
      <c r="B10" s="1"/>
      <c r="C10" s="1"/>
      <c r="D10" s="1"/>
      <c r="E10" s="1"/>
      <c r="F10" s="1"/>
      <c r="G10" s="1"/>
      <c r="H10" s="1"/>
      <c r="I10" s="1"/>
    </row>
    <row r="11" spans="1:21" ht="165.75" customHeight="1">
      <c r="A11" s="13" t="s">
        <v>5</v>
      </c>
      <c r="B11" s="10" t="s">
        <v>6</v>
      </c>
      <c r="C11" s="10" t="s">
        <v>7</v>
      </c>
      <c r="D11" s="10" t="s">
        <v>8</v>
      </c>
      <c r="E11" s="10" t="s">
        <v>9</v>
      </c>
      <c r="F11" s="10" t="s">
        <v>10</v>
      </c>
      <c r="G11" s="14" t="s">
        <v>14</v>
      </c>
      <c r="H11" s="10" t="s">
        <v>11</v>
      </c>
      <c r="I11" s="10" t="s">
        <v>12</v>
      </c>
      <c r="J11" s="144" t="s">
        <v>11</v>
      </c>
      <c r="K11" s="145"/>
      <c r="L11" s="145"/>
      <c r="M11" s="145"/>
      <c r="N11" s="145"/>
      <c r="O11" s="145"/>
      <c r="P11" s="145"/>
      <c r="Q11" s="146"/>
      <c r="R11" s="152" t="s">
        <v>23</v>
      </c>
      <c r="S11" s="153"/>
      <c r="T11" s="153"/>
      <c r="U11" s="154"/>
    </row>
    <row r="12" spans="1:21" ht="1.5" customHeight="1">
      <c r="A12" s="28"/>
      <c r="B12" s="29"/>
      <c r="C12" s="29"/>
      <c r="D12" s="29"/>
      <c r="E12" s="29"/>
      <c r="F12" s="29"/>
      <c r="G12" s="29"/>
      <c r="H12" s="29" t="s">
        <v>22</v>
      </c>
      <c r="I12" s="29"/>
      <c r="J12" s="27"/>
      <c r="K12" s="27"/>
      <c r="L12" s="27"/>
      <c r="M12" s="27"/>
      <c r="N12" s="27"/>
      <c r="O12" s="27"/>
      <c r="P12" s="27"/>
      <c r="Q12" s="27"/>
    </row>
    <row r="13" spans="1:21" ht="15" hidden="1" customHeight="1">
      <c r="A13" s="30"/>
      <c r="B13" s="31"/>
      <c r="C13" s="31"/>
      <c r="D13" s="31"/>
      <c r="E13" s="31"/>
      <c r="F13" s="31"/>
      <c r="G13" s="31"/>
      <c r="H13" s="31"/>
      <c r="I13" s="31"/>
      <c r="J13" s="27"/>
      <c r="K13" s="27"/>
      <c r="L13" s="27"/>
      <c r="M13" s="27"/>
      <c r="N13" s="27"/>
      <c r="O13" s="27"/>
      <c r="P13" s="27"/>
      <c r="Q13" s="27"/>
    </row>
    <row r="14" spans="1:21" ht="15" hidden="1" customHeight="1">
      <c r="A14" s="30"/>
      <c r="B14" s="31"/>
      <c r="C14" s="31"/>
      <c r="D14" s="31"/>
      <c r="E14" s="31"/>
      <c r="F14" s="31"/>
      <c r="G14" s="31"/>
      <c r="H14" s="31"/>
      <c r="I14" s="31"/>
      <c r="J14" s="27"/>
      <c r="K14" s="27"/>
      <c r="L14" s="27"/>
      <c r="M14" s="27"/>
      <c r="N14" s="27"/>
      <c r="O14" s="27"/>
      <c r="P14" s="27"/>
      <c r="Q14" s="27"/>
    </row>
    <row r="15" spans="1:21" ht="105" customHeight="1">
      <c r="A15" s="15">
        <v>1</v>
      </c>
      <c r="B15" s="21" t="s">
        <v>30</v>
      </c>
      <c r="C15" s="18" t="s">
        <v>31</v>
      </c>
      <c r="D15" s="15">
        <v>80</v>
      </c>
      <c r="E15" s="16">
        <v>45</v>
      </c>
      <c r="F15" s="17">
        <f>D15*E15</f>
        <v>3600</v>
      </c>
      <c r="G15" s="45"/>
      <c r="H15" s="3" t="s">
        <v>26</v>
      </c>
      <c r="I15" s="12"/>
      <c r="J15" s="135"/>
      <c r="K15" s="136"/>
      <c r="L15" s="136"/>
      <c r="M15" s="136"/>
      <c r="N15" s="136"/>
      <c r="O15" s="136"/>
      <c r="P15" s="136"/>
      <c r="Q15" s="137"/>
      <c r="R15" s="138" t="s">
        <v>32</v>
      </c>
      <c r="S15" s="139"/>
      <c r="T15" s="139"/>
      <c r="U15" s="140"/>
    </row>
    <row r="16" spans="1:21" ht="102" customHeight="1">
      <c r="A16" s="15">
        <v>2</v>
      </c>
      <c r="B16" s="2" t="s">
        <v>29</v>
      </c>
      <c r="C16" s="6" t="s">
        <v>45</v>
      </c>
      <c r="D16" s="15">
        <v>200</v>
      </c>
      <c r="E16" s="16">
        <v>15</v>
      </c>
      <c r="F16" s="17">
        <f>D16*E16</f>
        <v>3000</v>
      </c>
      <c r="G16" s="23"/>
      <c r="H16" s="3" t="s">
        <v>58</v>
      </c>
      <c r="I16" s="12"/>
      <c r="J16" s="135"/>
      <c r="K16" s="136"/>
      <c r="L16" s="136"/>
      <c r="M16" s="136"/>
      <c r="N16" s="136"/>
      <c r="O16" s="136"/>
      <c r="P16" s="136"/>
      <c r="Q16" s="137"/>
      <c r="R16" s="138" t="s">
        <v>46</v>
      </c>
      <c r="S16" s="139"/>
      <c r="T16" s="139"/>
      <c r="U16" s="140"/>
    </row>
    <row r="17" spans="1:21" ht="99.95" customHeight="1">
      <c r="A17" s="15">
        <v>3</v>
      </c>
      <c r="B17" s="2" t="s">
        <v>28</v>
      </c>
      <c r="C17" s="6" t="s">
        <v>47</v>
      </c>
      <c r="D17" s="15">
        <v>50</v>
      </c>
      <c r="E17" s="16">
        <v>52</v>
      </c>
      <c r="F17" s="17">
        <f>D17*E17</f>
        <v>2600</v>
      </c>
      <c r="G17" s="23"/>
      <c r="H17" s="3" t="s">
        <v>25</v>
      </c>
      <c r="I17" s="12"/>
      <c r="J17" s="135"/>
      <c r="K17" s="136"/>
      <c r="L17" s="136"/>
      <c r="M17" s="136"/>
      <c r="N17" s="136"/>
      <c r="O17" s="136"/>
      <c r="P17" s="136"/>
      <c r="Q17" s="137"/>
      <c r="R17" s="138" t="s">
        <v>33</v>
      </c>
      <c r="S17" s="139"/>
      <c r="T17" s="139"/>
      <c r="U17" s="140"/>
    </row>
    <row r="18" spans="1:21" ht="91.5" customHeight="1">
      <c r="A18" s="38">
        <v>4</v>
      </c>
      <c r="B18" s="36" t="s">
        <v>24</v>
      </c>
      <c r="C18" s="32" t="s">
        <v>48</v>
      </c>
      <c r="D18" s="37">
        <v>50</v>
      </c>
      <c r="E18" s="33">
        <v>35</v>
      </c>
      <c r="F18" s="34">
        <f t="shared" ref="F18:F28" si="0">D18*E18</f>
        <v>1750</v>
      </c>
      <c r="G18" s="39"/>
      <c r="H18" s="35" t="s">
        <v>25</v>
      </c>
      <c r="I18" s="40"/>
      <c r="J18" s="135"/>
      <c r="K18" s="136"/>
      <c r="L18" s="136"/>
      <c r="M18" s="136"/>
      <c r="N18" s="136"/>
      <c r="O18" s="136"/>
      <c r="P18" s="136"/>
      <c r="Q18" s="137"/>
      <c r="R18" s="138" t="s">
        <v>34</v>
      </c>
      <c r="S18" s="139"/>
      <c r="T18" s="139"/>
      <c r="U18" s="140"/>
    </row>
    <row r="19" spans="1:21" ht="99" customHeight="1">
      <c r="A19" s="38">
        <v>5</v>
      </c>
      <c r="B19" s="36" t="s">
        <v>49</v>
      </c>
      <c r="C19" s="44" t="s">
        <v>50</v>
      </c>
      <c r="D19" s="4">
        <v>50</v>
      </c>
      <c r="E19" s="5">
        <v>108</v>
      </c>
      <c r="F19" s="9">
        <f t="shared" si="0"/>
        <v>5400</v>
      </c>
      <c r="G19" s="39"/>
      <c r="H19" s="35" t="s">
        <v>25</v>
      </c>
      <c r="I19" s="40"/>
      <c r="J19" s="135"/>
      <c r="K19" s="136"/>
      <c r="L19" s="136"/>
      <c r="M19" s="136"/>
      <c r="N19" s="136"/>
      <c r="O19" s="136"/>
      <c r="P19" s="136"/>
      <c r="Q19" s="137"/>
      <c r="R19" s="138" t="s">
        <v>51</v>
      </c>
      <c r="S19" s="139"/>
      <c r="T19" s="139"/>
      <c r="U19" s="140"/>
    </row>
    <row r="20" spans="1:21" ht="98.25" customHeight="1">
      <c r="A20" s="38">
        <v>6</v>
      </c>
      <c r="B20" s="36" t="s">
        <v>52</v>
      </c>
      <c r="C20" s="44" t="s">
        <v>53</v>
      </c>
      <c r="D20" s="4">
        <v>20</v>
      </c>
      <c r="E20" s="5">
        <v>190</v>
      </c>
      <c r="F20" s="9">
        <f t="shared" si="0"/>
        <v>3800</v>
      </c>
      <c r="G20" s="39"/>
      <c r="H20" s="35" t="s">
        <v>27</v>
      </c>
      <c r="I20" s="40"/>
      <c r="J20" s="135"/>
      <c r="K20" s="136"/>
      <c r="L20" s="136"/>
      <c r="M20" s="136"/>
      <c r="N20" s="136"/>
      <c r="O20" s="136"/>
      <c r="P20" s="136"/>
      <c r="Q20" s="137"/>
      <c r="R20" s="138" t="s">
        <v>54</v>
      </c>
      <c r="S20" s="139"/>
      <c r="T20" s="139"/>
      <c r="U20" s="140"/>
    </row>
    <row r="21" spans="1:21" ht="98.25" customHeight="1">
      <c r="A21" s="38">
        <v>7</v>
      </c>
      <c r="B21" s="36" t="s">
        <v>60</v>
      </c>
      <c r="C21" s="44" t="s">
        <v>69</v>
      </c>
      <c r="D21" s="4">
        <v>120</v>
      </c>
      <c r="E21" s="5">
        <v>50</v>
      </c>
      <c r="F21" s="9">
        <f t="shared" si="0"/>
        <v>6000</v>
      </c>
      <c r="G21" s="46"/>
      <c r="H21" s="35" t="s">
        <v>25</v>
      </c>
      <c r="I21" s="40"/>
      <c r="J21" s="135"/>
      <c r="K21" s="136"/>
      <c r="L21" s="136"/>
      <c r="M21" s="136"/>
      <c r="N21" s="136"/>
      <c r="O21" s="136"/>
      <c r="P21" s="136"/>
      <c r="Q21" s="137"/>
      <c r="R21" s="138" t="s">
        <v>59</v>
      </c>
      <c r="S21" s="139"/>
      <c r="T21" s="139"/>
      <c r="U21" s="140"/>
    </row>
    <row r="22" spans="1:21" ht="100.5" customHeight="1">
      <c r="A22" s="38">
        <v>8</v>
      </c>
      <c r="B22" s="36" t="s">
        <v>55</v>
      </c>
      <c r="C22" s="44" t="s">
        <v>56</v>
      </c>
      <c r="D22" s="4">
        <v>20</v>
      </c>
      <c r="E22" s="5">
        <v>35</v>
      </c>
      <c r="F22" s="9">
        <f t="shared" si="0"/>
        <v>700</v>
      </c>
      <c r="G22" s="39"/>
      <c r="H22" s="35" t="s">
        <v>25</v>
      </c>
      <c r="I22" s="40"/>
      <c r="J22" s="141"/>
      <c r="K22" s="142"/>
      <c r="L22" s="142"/>
      <c r="M22" s="142"/>
      <c r="N22" s="142"/>
      <c r="O22" s="142"/>
      <c r="P22" s="142"/>
      <c r="Q22" s="143"/>
      <c r="R22" s="138" t="s">
        <v>57</v>
      </c>
      <c r="S22" s="139"/>
      <c r="T22" s="139"/>
      <c r="U22" s="140"/>
    </row>
    <row r="23" spans="1:21" ht="153.75" customHeight="1">
      <c r="A23" s="38">
        <v>9</v>
      </c>
      <c r="B23" s="63" t="s">
        <v>75</v>
      </c>
      <c r="C23" s="22" t="s">
        <v>76</v>
      </c>
      <c r="D23" s="15">
        <v>70</v>
      </c>
      <c r="E23" s="16">
        <v>259.24</v>
      </c>
      <c r="F23" s="9">
        <f>D23*E23</f>
        <v>18146.8</v>
      </c>
      <c r="G23" s="46"/>
      <c r="H23" s="3" t="s">
        <v>22</v>
      </c>
      <c r="I23" s="40"/>
      <c r="J23" s="135"/>
      <c r="K23" s="136"/>
      <c r="L23" s="136"/>
      <c r="M23" s="136"/>
      <c r="N23" s="136"/>
      <c r="O23" s="136"/>
      <c r="P23" s="136"/>
      <c r="Q23" s="137"/>
      <c r="R23" s="138" t="s">
        <v>77</v>
      </c>
      <c r="S23" s="139"/>
      <c r="T23" s="139"/>
      <c r="U23" s="140"/>
    </row>
    <row r="24" spans="1:21" ht="163.5" customHeight="1">
      <c r="A24" s="15">
        <v>10</v>
      </c>
      <c r="B24" s="8" t="s">
        <v>35</v>
      </c>
      <c r="C24" s="22" t="s">
        <v>36</v>
      </c>
      <c r="D24" s="4">
        <v>100</v>
      </c>
      <c r="E24" s="5">
        <v>60</v>
      </c>
      <c r="F24" s="9">
        <f t="shared" si="0"/>
        <v>6000</v>
      </c>
      <c r="G24" s="23"/>
      <c r="H24" s="3" t="s">
        <v>65</v>
      </c>
      <c r="I24" s="12"/>
      <c r="J24" s="135"/>
      <c r="K24" s="136"/>
      <c r="L24" s="136"/>
      <c r="M24" s="136"/>
      <c r="N24" s="136"/>
      <c r="O24" s="136"/>
      <c r="P24" s="136"/>
      <c r="Q24" s="137"/>
      <c r="R24" s="138" t="s">
        <v>61</v>
      </c>
      <c r="S24" s="139"/>
      <c r="T24" s="139"/>
      <c r="U24" s="140"/>
    </row>
    <row r="25" spans="1:21" ht="104.25" customHeight="1">
      <c r="A25" s="15">
        <v>11</v>
      </c>
      <c r="B25" s="8" t="s">
        <v>37</v>
      </c>
      <c r="C25" s="22" t="s">
        <v>38</v>
      </c>
      <c r="D25" s="4">
        <v>150</v>
      </c>
      <c r="E25" s="5">
        <v>24</v>
      </c>
      <c r="F25" s="9">
        <f t="shared" si="0"/>
        <v>3600</v>
      </c>
      <c r="G25" s="23"/>
      <c r="H25" s="3" t="s">
        <v>65</v>
      </c>
      <c r="I25" s="12"/>
      <c r="J25" s="135"/>
      <c r="K25" s="136"/>
      <c r="L25" s="136"/>
      <c r="M25" s="136"/>
      <c r="N25" s="136"/>
      <c r="O25" s="136"/>
      <c r="P25" s="136"/>
      <c r="Q25" s="137"/>
      <c r="R25" s="138" t="s">
        <v>63</v>
      </c>
      <c r="S25" s="139"/>
      <c r="T25" s="139"/>
      <c r="U25" s="140"/>
    </row>
    <row r="26" spans="1:21" ht="91.5" customHeight="1">
      <c r="A26" s="15">
        <v>12</v>
      </c>
      <c r="B26" s="8" t="s">
        <v>39</v>
      </c>
      <c r="C26" s="22" t="s">
        <v>40</v>
      </c>
      <c r="D26" s="4">
        <v>100</v>
      </c>
      <c r="E26" s="5">
        <v>50</v>
      </c>
      <c r="F26" s="9">
        <f t="shared" si="0"/>
        <v>5000</v>
      </c>
      <c r="G26" s="23"/>
      <c r="H26" s="15" t="s">
        <v>66</v>
      </c>
      <c r="I26" s="43"/>
      <c r="J26" s="135"/>
      <c r="K26" s="136"/>
      <c r="L26" s="136"/>
      <c r="M26" s="136"/>
      <c r="N26" s="136"/>
      <c r="O26" s="136"/>
      <c r="P26" s="136"/>
      <c r="Q26" s="137"/>
      <c r="R26" s="138" t="s">
        <v>62</v>
      </c>
      <c r="S26" s="139"/>
      <c r="T26" s="139"/>
      <c r="U26" s="140"/>
    </row>
    <row r="27" spans="1:21" ht="122.25" customHeight="1">
      <c r="A27" s="15">
        <v>13</v>
      </c>
      <c r="B27" s="8" t="s">
        <v>41</v>
      </c>
      <c r="C27" s="22" t="s">
        <v>42</v>
      </c>
      <c r="D27" s="4">
        <v>200</v>
      </c>
      <c r="E27" s="5">
        <v>28</v>
      </c>
      <c r="F27" s="9">
        <f t="shared" si="0"/>
        <v>5600</v>
      </c>
      <c r="G27" s="23"/>
      <c r="H27" s="3" t="s">
        <v>67</v>
      </c>
      <c r="I27" s="12"/>
      <c r="J27" s="135"/>
      <c r="K27" s="136"/>
      <c r="L27" s="136"/>
      <c r="M27" s="136"/>
      <c r="N27" s="136"/>
      <c r="O27" s="136"/>
      <c r="P27" s="136"/>
      <c r="Q27" s="137"/>
      <c r="R27" s="155" t="s">
        <v>64</v>
      </c>
      <c r="S27" s="156"/>
      <c r="T27" s="156"/>
      <c r="U27" s="157"/>
    </row>
    <row r="28" spans="1:21" ht="89.25" customHeight="1">
      <c r="A28" s="15">
        <v>14</v>
      </c>
      <c r="B28" s="8" t="s">
        <v>43</v>
      </c>
      <c r="C28" s="22" t="s">
        <v>44</v>
      </c>
      <c r="D28" s="4">
        <v>50</v>
      </c>
      <c r="E28" s="5">
        <v>80</v>
      </c>
      <c r="F28" s="9">
        <f t="shared" si="0"/>
        <v>4000</v>
      </c>
      <c r="G28" s="23"/>
      <c r="H28" s="3" t="s">
        <v>58</v>
      </c>
      <c r="I28" s="12"/>
      <c r="J28" s="135"/>
      <c r="K28" s="136"/>
      <c r="L28" s="136"/>
      <c r="M28" s="136"/>
      <c r="N28" s="136"/>
      <c r="O28" s="136"/>
      <c r="P28" s="136"/>
      <c r="Q28" s="137"/>
      <c r="R28" s="138" t="s">
        <v>68</v>
      </c>
      <c r="S28" s="139"/>
      <c r="T28" s="139"/>
      <c r="U28" s="140"/>
    </row>
    <row r="29" spans="1:21" ht="18.75" customHeight="1" thickBot="1">
      <c r="A29" s="149" t="s">
        <v>16</v>
      </c>
      <c r="B29" s="150"/>
      <c r="C29" s="150"/>
      <c r="D29" s="150"/>
      <c r="E29" s="151"/>
      <c r="F29" s="41">
        <f>SUM(F12:F28)</f>
        <v>69196.800000000003</v>
      </c>
      <c r="G29" s="42">
        <f>SUM(G12:G18)</f>
        <v>0</v>
      </c>
    </row>
    <row r="30" spans="1:21">
      <c r="F30" s="11"/>
    </row>
    <row r="31" spans="1:21">
      <c r="F31" s="11"/>
    </row>
    <row r="32" spans="1:21" ht="41.25" customHeight="1">
      <c r="A32" s="147" t="s">
        <v>21</v>
      </c>
      <c r="B32" s="147"/>
      <c r="C32" s="147"/>
      <c r="D32" s="147"/>
      <c r="E32" s="147"/>
      <c r="F32" s="147"/>
      <c r="G32" s="147"/>
      <c r="H32" s="26"/>
      <c r="I32" s="26"/>
    </row>
    <row r="33" spans="1:8">
      <c r="F33" s="11"/>
    </row>
    <row r="34" spans="1:8">
      <c r="F34" s="11"/>
    </row>
    <row r="35" spans="1:8" ht="45.75" customHeight="1">
      <c r="A35" s="25" t="s">
        <v>13</v>
      </c>
      <c r="B35" s="25"/>
      <c r="C35" s="25"/>
    </row>
    <row r="37" spans="1:8">
      <c r="A37" s="7" t="s">
        <v>17</v>
      </c>
    </row>
    <row r="38" spans="1:8">
      <c r="A38" t="s">
        <v>19</v>
      </c>
      <c r="H38" t="s">
        <v>20</v>
      </c>
    </row>
    <row r="43" spans="1:8">
      <c r="A43" s="1" t="s">
        <v>15</v>
      </c>
    </row>
    <row r="49" spans="1:1">
      <c r="A49" t="s">
        <v>18</v>
      </c>
    </row>
  </sheetData>
  <mergeCells count="33">
    <mergeCell ref="J11:Q11"/>
    <mergeCell ref="A32:G32"/>
    <mergeCell ref="A9:J9"/>
    <mergeCell ref="A29:E29"/>
    <mergeCell ref="R11:U11"/>
    <mergeCell ref="R15:U15"/>
    <mergeCell ref="R16:U16"/>
    <mergeCell ref="R17:U17"/>
    <mergeCell ref="R18:U18"/>
    <mergeCell ref="R24:U24"/>
    <mergeCell ref="R25:U25"/>
    <mergeCell ref="R26:U26"/>
    <mergeCell ref="R27:U27"/>
    <mergeCell ref="R28:U28"/>
    <mergeCell ref="R23:U23"/>
    <mergeCell ref="J23:Q23"/>
    <mergeCell ref="J15:Q15"/>
    <mergeCell ref="J16:Q16"/>
    <mergeCell ref="J17:Q17"/>
    <mergeCell ref="J18:Q18"/>
    <mergeCell ref="J24:Q24"/>
    <mergeCell ref="J21:Q21"/>
    <mergeCell ref="J25:Q25"/>
    <mergeCell ref="J26:Q26"/>
    <mergeCell ref="J27:Q27"/>
    <mergeCell ref="J28:Q28"/>
    <mergeCell ref="R19:U19"/>
    <mergeCell ref="J19:Q19"/>
    <mergeCell ref="R20:U20"/>
    <mergeCell ref="J20:Q20"/>
    <mergeCell ref="R22:U22"/>
    <mergeCell ref="J22:Q22"/>
    <mergeCell ref="R21:U21"/>
  </mergeCells>
  <hyperlinks>
    <hyperlink ref="R15" r:id="rId1" xr:uid="{00000000-0004-0000-0000-000000000000}"/>
    <hyperlink ref="R16" r:id="rId2" xr:uid="{00000000-0004-0000-0000-000001000000}"/>
    <hyperlink ref="R17" r:id="rId3" xr:uid="{00000000-0004-0000-0000-000002000000}"/>
    <hyperlink ref="R18" r:id="rId4" xr:uid="{00000000-0004-0000-0000-000003000000}"/>
    <hyperlink ref="R21" r:id="rId5" xr:uid="{00000000-0004-0000-0000-000004000000}"/>
    <hyperlink ref="R24" r:id="rId6" xr:uid="{00000000-0004-0000-0000-000005000000}"/>
    <hyperlink ref="R26" r:id="rId7" xr:uid="{00000000-0004-0000-0000-000006000000}"/>
    <hyperlink ref="R23" r:id="rId8" xr:uid="{00000000-0004-0000-0000-000007000000}"/>
    <hyperlink ref="R25" r:id="rId9" xr:uid="{00000000-0004-0000-0000-000008000000}"/>
    <hyperlink ref="R27" r:id="rId10" xr:uid="{00000000-0004-0000-0000-000009000000}"/>
    <hyperlink ref="R28" r:id="rId11" xr:uid="{00000000-0004-0000-0000-00000A000000}"/>
    <hyperlink ref="R19" r:id="rId12" xr:uid="{92219B53-E6FA-4C27-97F9-0E83AEF1384F}"/>
    <hyperlink ref="R20" r:id="rId13" xr:uid="{F82DB900-0FC6-4916-8550-C3E7E8F42430}"/>
    <hyperlink ref="R22" r:id="rId14" xr:uid="{B3B74B78-4AC1-4A2F-B0EB-51EF3F16B3EF}"/>
  </hyperlinks>
  <pageMargins left="0.7" right="0.7" top="0.78740157499999996" bottom="0.78740157499999996" header="0.3" footer="0.3"/>
  <pageSetup paperSize="9" scale="33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89B0-5829-404A-BD67-ADCF8C2648A8}">
  <sheetPr>
    <pageSetUpPr fitToPage="1"/>
  </sheetPr>
  <dimension ref="A9:N44"/>
  <sheetViews>
    <sheetView zoomScale="89" zoomScaleNormal="89" workbookViewId="0">
      <selection activeCell="A28" sqref="A28"/>
    </sheetView>
  </sheetViews>
  <sheetFormatPr defaultRowHeight="15"/>
  <cols>
    <col min="1" max="1" width="11.140625" style="121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</cols>
  <sheetData>
    <row r="9" spans="1:14" ht="15.75">
      <c r="A9" s="148" t="s">
        <v>175</v>
      </c>
      <c r="B9" s="148"/>
      <c r="C9" s="148"/>
      <c r="D9" s="148"/>
      <c r="E9" s="148"/>
      <c r="F9" s="148"/>
      <c r="G9" s="148"/>
      <c r="H9" s="148"/>
      <c r="I9" s="148"/>
      <c r="J9" s="148"/>
    </row>
    <row r="11" spans="1:14" ht="143.25" customHeight="1">
      <c r="A11" s="50" t="s">
        <v>5</v>
      </c>
      <c r="B11" s="50" t="s">
        <v>6</v>
      </c>
      <c r="C11" s="50" t="s">
        <v>7</v>
      </c>
      <c r="D11" s="50" t="s">
        <v>8</v>
      </c>
      <c r="E11" s="50" t="s">
        <v>9</v>
      </c>
      <c r="F11" s="50" t="s">
        <v>10</v>
      </c>
      <c r="G11" s="104" t="s">
        <v>14</v>
      </c>
      <c r="H11" s="50" t="s">
        <v>11</v>
      </c>
      <c r="I11" s="50" t="s">
        <v>106</v>
      </c>
      <c r="J11" s="50" t="s">
        <v>12</v>
      </c>
    </row>
    <row r="12" spans="1:14" ht="138.75" customHeight="1">
      <c r="A12" s="71">
        <v>1</v>
      </c>
      <c r="B12" s="105" t="s">
        <v>107</v>
      </c>
      <c r="C12" s="3" t="s">
        <v>108</v>
      </c>
      <c r="D12" s="4">
        <v>99</v>
      </c>
      <c r="E12" s="5">
        <v>25.5</v>
      </c>
      <c r="F12" s="61">
        <f>D12*E12</f>
        <v>2524.5</v>
      </c>
      <c r="G12" s="61"/>
      <c r="H12" s="3" t="s">
        <v>109</v>
      </c>
      <c r="I12" s="3"/>
      <c r="J12" s="62"/>
      <c r="N12" s="106"/>
    </row>
    <row r="13" spans="1:14" ht="148.5" customHeight="1">
      <c r="A13" s="71">
        <v>2</v>
      </c>
      <c r="B13" s="2" t="s">
        <v>110</v>
      </c>
      <c r="C13" s="3" t="s">
        <v>111</v>
      </c>
      <c r="D13" s="4">
        <v>200</v>
      </c>
      <c r="E13" s="66">
        <v>49.7</v>
      </c>
      <c r="F13" s="61">
        <f t="shared" ref="F13:F28" si="0">D13*E13</f>
        <v>9940</v>
      </c>
      <c r="G13" s="61"/>
      <c r="H13" s="57" t="s">
        <v>112</v>
      </c>
      <c r="I13" s="3"/>
      <c r="J13" s="62"/>
      <c r="N13" s="106"/>
    </row>
    <row r="14" spans="1:14" ht="148.5" customHeight="1">
      <c r="A14" s="71">
        <v>3</v>
      </c>
      <c r="B14" s="2" t="s">
        <v>113</v>
      </c>
      <c r="C14" s="107" t="s">
        <v>114</v>
      </c>
      <c r="D14" s="4">
        <v>400</v>
      </c>
      <c r="E14" s="66">
        <v>5.5</v>
      </c>
      <c r="F14" s="61">
        <f t="shared" si="0"/>
        <v>2200</v>
      </c>
      <c r="G14" s="61"/>
      <c r="H14" s="57" t="s">
        <v>112</v>
      </c>
      <c r="I14" s="3"/>
      <c r="J14" s="62"/>
      <c r="N14" s="106"/>
    </row>
    <row r="15" spans="1:14" ht="150.75" customHeight="1">
      <c r="A15" s="71">
        <v>4</v>
      </c>
      <c r="B15" s="2" t="s">
        <v>115</v>
      </c>
      <c r="C15" s="3" t="s">
        <v>116</v>
      </c>
      <c r="D15" s="4">
        <v>99</v>
      </c>
      <c r="E15" s="5">
        <v>13.05</v>
      </c>
      <c r="F15" s="61">
        <f t="shared" si="0"/>
        <v>1291.95</v>
      </c>
      <c r="G15" s="61"/>
      <c r="H15" s="57" t="s">
        <v>112</v>
      </c>
      <c r="I15" s="3"/>
      <c r="J15" s="62"/>
    </row>
    <row r="16" spans="1:14" ht="145.5" customHeight="1">
      <c r="A16" s="71">
        <v>5</v>
      </c>
      <c r="B16" s="2" t="s">
        <v>117</v>
      </c>
      <c r="C16" s="3" t="s">
        <v>118</v>
      </c>
      <c r="D16" s="4">
        <v>99</v>
      </c>
      <c r="E16" s="66">
        <v>14.66</v>
      </c>
      <c r="F16" s="61">
        <f t="shared" si="0"/>
        <v>1451.34</v>
      </c>
      <c r="G16" s="68"/>
      <c r="H16" s="3" t="s">
        <v>119</v>
      </c>
      <c r="I16" s="3"/>
      <c r="J16" s="62"/>
    </row>
    <row r="17" spans="1:13" ht="154.5" customHeight="1">
      <c r="A17" s="71">
        <v>6</v>
      </c>
      <c r="B17" s="87" t="s">
        <v>120</v>
      </c>
      <c r="C17" s="108" t="s">
        <v>121</v>
      </c>
      <c r="D17" s="4">
        <v>99</v>
      </c>
      <c r="E17" s="66">
        <v>1.93</v>
      </c>
      <c r="F17" s="61">
        <f t="shared" si="0"/>
        <v>191.07</v>
      </c>
      <c r="G17" s="109"/>
      <c r="H17" s="3" t="s">
        <v>119</v>
      </c>
      <c r="I17" s="62"/>
      <c r="J17" s="3"/>
    </row>
    <row r="18" spans="1:13" ht="139.5" customHeight="1">
      <c r="A18" s="71">
        <v>7</v>
      </c>
      <c r="B18" s="8" t="s">
        <v>122</v>
      </c>
      <c r="C18" s="3" t="s">
        <v>123</v>
      </c>
      <c r="D18" s="4">
        <v>99</v>
      </c>
      <c r="E18" s="5">
        <v>32.5</v>
      </c>
      <c r="F18" s="61">
        <f t="shared" si="0"/>
        <v>3217.5</v>
      </c>
      <c r="G18" s="61"/>
      <c r="H18" s="57" t="s">
        <v>124</v>
      </c>
      <c r="I18" s="3"/>
      <c r="J18" s="3"/>
      <c r="M18" s="89"/>
    </row>
    <row r="19" spans="1:13" ht="153.75" customHeight="1">
      <c r="A19" s="71">
        <v>8</v>
      </c>
      <c r="B19" s="8" t="s">
        <v>125</v>
      </c>
      <c r="C19" s="108" t="s">
        <v>126</v>
      </c>
      <c r="D19" s="4">
        <v>99</v>
      </c>
      <c r="E19" s="5">
        <v>48.4</v>
      </c>
      <c r="F19" s="61">
        <f t="shared" si="0"/>
        <v>4791.5999999999995</v>
      </c>
      <c r="G19" s="61"/>
      <c r="H19" s="57" t="s">
        <v>127</v>
      </c>
      <c r="I19" s="3"/>
      <c r="J19" s="3"/>
      <c r="M19" s="110"/>
    </row>
    <row r="20" spans="1:13" ht="151.5" customHeight="1">
      <c r="A20" s="71">
        <v>9</v>
      </c>
      <c r="B20" s="8" t="s">
        <v>128</v>
      </c>
      <c r="C20" s="108" t="s">
        <v>129</v>
      </c>
      <c r="D20" s="4">
        <v>200</v>
      </c>
      <c r="E20" s="5">
        <v>7.7</v>
      </c>
      <c r="F20" s="61">
        <f t="shared" si="0"/>
        <v>1540</v>
      </c>
      <c r="G20" s="61"/>
      <c r="H20" s="57" t="s">
        <v>130</v>
      </c>
      <c r="I20" s="3"/>
      <c r="J20" s="3"/>
    </row>
    <row r="21" spans="1:13" ht="137.25" customHeight="1">
      <c r="A21" s="71">
        <v>10</v>
      </c>
      <c r="B21" s="8" t="s">
        <v>131</v>
      </c>
      <c r="C21" s="108" t="s">
        <v>132</v>
      </c>
      <c r="D21" s="4">
        <v>299</v>
      </c>
      <c r="E21" s="5">
        <v>4.71</v>
      </c>
      <c r="F21" s="61">
        <f t="shared" si="0"/>
        <v>1408.29</v>
      </c>
      <c r="G21" s="61"/>
      <c r="H21" s="70" t="s">
        <v>133</v>
      </c>
      <c r="I21" s="3"/>
      <c r="J21" s="62"/>
    </row>
    <row r="22" spans="1:13" ht="154.5" customHeight="1">
      <c r="A22" s="71">
        <v>11</v>
      </c>
      <c r="B22" s="8" t="s">
        <v>134</v>
      </c>
      <c r="C22" s="107" t="s">
        <v>135</v>
      </c>
      <c r="D22" s="4">
        <v>100</v>
      </c>
      <c r="E22" s="5">
        <v>100.8</v>
      </c>
      <c r="F22" s="61">
        <f t="shared" si="0"/>
        <v>10080</v>
      </c>
      <c r="G22" s="109"/>
      <c r="H22" s="57" t="s">
        <v>130</v>
      </c>
      <c r="I22" s="3"/>
      <c r="J22" s="3"/>
    </row>
    <row r="23" spans="1:13" ht="122.25" customHeight="1">
      <c r="A23" s="71">
        <v>12</v>
      </c>
      <c r="B23" s="8" t="s">
        <v>136</v>
      </c>
      <c r="C23" s="108"/>
      <c r="D23" s="4">
        <v>99</v>
      </c>
      <c r="E23" s="5">
        <v>31.7</v>
      </c>
      <c r="F23" s="61">
        <f t="shared" si="0"/>
        <v>3138.2999999999997</v>
      </c>
      <c r="G23" s="109"/>
      <c r="H23" s="70" t="s">
        <v>133</v>
      </c>
      <c r="I23" s="3"/>
      <c r="J23" s="62"/>
    </row>
    <row r="24" spans="1:13" ht="169.5" customHeight="1">
      <c r="A24" s="71">
        <v>13</v>
      </c>
      <c r="B24" s="8" t="s">
        <v>137</v>
      </c>
      <c r="C24" s="108" t="s">
        <v>138</v>
      </c>
      <c r="D24" s="4">
        <v>99</v>
      </c>
      <c r="E24" s="5">
        <v>174.9</v>
      </c>
      <c r="F24" s="61">
        <f t="shared" si="0"/>
        <v>17315.100000000002</v>
      </c>
      <c r="G24" s="109"/>
      <c r="H24" s="57" t="s">
        <v>112</v>
      </c>
      <c r="I24" s="62"/>
      <c r="J24" s="62"/>
    </row>
    <row r="25" spans="1:13" ht="150" customHeight="1">
      <c r="A25" s="71">
        <v>14</v>
      </c>
      <c r="B25" s="8" t="s">
        <v>139</v>
      </c>
      <c r="C25" s="108" t="s">
        <v>140</v>
      </c>
      <c r="D25" s="4">
        <v>200</v>
      </c>
      <c r="E25" s="5">
        <v>89.9</v>
      </c>
      <c r="F25" s="61">
        <f t="shared" si="0"/>
        <v>17980</v>
      </c>
      <c r="G25" s="109"/>
      <c r="H25" s="57" t="s">
        <v>112</v>
      </c>
      <c r="I25" s="3" t="s">
        <v>141</v>
      </c>
      <c r="J25" s="62"/>
    </row>
    <row r="26" spans="1:13" ht="150" customHeight="1">
      <c r="A26" s="71">
        <v>15</v>
      </c>
      <c r="B26" s="8" t="s">
        <v>142</v>
      </c>
      <c r="C26" s="107" t="s">
        <v>143</v>
      </c>
      <c r="D26" s="4">
        <v>499</v>
      </c>
      <c r="E26" s="5">
        <v>29.2</v>
      </c>
      <c r="F26" s="61">
        <f t="shared" si="0"/>
        <v>14570.8</v>
      </c>
      <c r="G26" s="109"/>
      <c r="H26" s="70" t="s">
        <v>109</v>
      </c>
      <c r="I26" s="3"/>
      <c r="J26" s="62"/>
    </row>
    <row r="27" spans="1:13" ht="150" customHeight="1">
      <c r="A27" s="71">
        <v>16</v>
      </c>
      <c r="B27" s="8" t="s">
        <v>144</v>
      </c>
      <c r="C27" s="107" t="s">
        <v>145</v>
      </c>
      <c r="D27" s="4">
        <v>100</v>
      </c>
      <c r="E27" s="5">
        <v>28.3</v>
      </c>
      <c r="F27" s="61">
        <f t="shared" si="0"/>
        <v>2830</v>
      </c>
      <c r="G27" s="109"/>
      <c r="H27" s="70" t="s">
        <v>133</v>
      </c>
      <c r="I27" s="3"/>
      <c r="J27" s="62"/>
    </row>
    <row r="28" spans="1:13" ht="151.5" customHeight="1">
      <c r="A28" s="71">
        <v>17</v>
      </c>
      <c r="B28" s="87" t="s">
        <v>146</v>
      </c>
      <c r="C28" s="108" t="s">
        <v>147</v>
      </c>
      <c r="D28" s="4">
        <v>99</v>
      </c>
      <c r="E28" s="5">
        <v>35.5</v>
      </c>
      <c r="F28" s="61">
        <f t="shared" si="0"/>
        <v>3514.5</v>
      </c>
      <c r="G28" s="61"/>
      <c r="H28" s="3" t="s">
        <v>119</v>
      </c>
      <c r="I28" s="3"/>
      <c r="J28" s="62"/>
    </row>
    <row r="29" spans="1:13" ht="21.75" customHeight="1">
      <c r="A29" s="160" t="s">
        <v>148</v>
      </c>
      <c r="B29" s="160"/>
      <c r="C29" s="160"/>
      <c r="D29" s="160"/>
      <c r="E29" s="160"/>
      <c r="F29" s="111">
        <f>SUM(F12:F28)</f>
        <v>97984.950000000012</v>
      </c>
      <c r="G29" s="112"/>
      <c r="H29" s="161"/>
      <c r="I29" s="161"/>
      <c r="J29" s="113"/>
    </row>
    <row r="30" spans="1:13">
      <c r="A30" s="114"/>
      <c r="B30" s="1"/>
      <c r="C30" s="1"/>
      <c r="D30" s="1"/>
      <c r="E30" s="115"/>
      <c r="F30" s="115"/>
      <c r="G30" s="115"/>
      <c r="H30" s="1"/>
      <c r="I30" s="1"/>
      <c r="J30" s="1"/>
    </row>
    <row r="31" spans="1:13" ht="36" customHeight="1">
      <c r="A31" s="147" t="s">
        <v>21</v>
      </c>
      <c r="B31" s="147"/>
      <c r="C31" s="147"/>
      <c r="D31" s="147"/>
      <c r="E31" s="147"/>
      <c r="F31" s="147"/>
      <c r="G31" s="147"/>
      <c r="H31" s="147"/>
      <c r="I31" s="147"/>
      <c r="J31" s="1"/>
    </row>
    <row r="32" spans="1:13">
      <c r="A32" s="114"/>
      <c r="B32" s="1"/>
      <c r="C32" s="1"/>
      <c r="D32" s="1"/>
      <c r="E32" s="115"/>
      <c r="F32" s="1"/>
      <c r="G32" s="1"/>
      <c r="H32" s="1"/>
      <c r="I32" s="1"/>
      <c r="J32" s="1"/>
    </row>
    <row r="33" spans="1:10">
      <c r="A33" s="158" t="s">
        <v>13</v>
      </c>
      <c r="B33" s="158"/>
      <c r="C33" s="158"/>
      <c r="D33" s="1"/>
      <c r="E33" s="115"/>
      <c r="F33" s="1"/>
      <c r="G33" s="1"/>
      <c r="H33" s="1"/>
      <c r="I33" s="1"/>
      <c r="J33" s="1"/>
    </row>
    <row r="34" spans="1:10">
      <c r="A34" s="114"/>
      <c r="B34" s="1"/>
      <c r="C34" s="1"/>
      <c r="D34" s="1"/>
      <c r="E34" s="115"/>
      <c r="F34" s="1"/>
      <c r="G34" s="1"/>
      <c r="H34" s="1"/>
      <c r="I34" s="1"/>
      <c r="J34" s="1"/>
    </row>
    <row r="35" spans="1:10">
      <c r="A35" s="158" t="s">
        <v>13</v>
      </c>
      <c r="B35" s="158"/>
      <c r="C35" s="158"/>
      <c r="D35" s="1"/>
      <c r="E35" s="115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15"/>
      <c r="F36" s="1"/>
      <c r="G36" s="1"/>
      <c r="H36" s="1"/>
      <c r="I36" s="1"/>
      <c r="J36" s="1"/>
    </row>
    <row r="37" spans="1:10" ht="25.5">
      <c r="A37" s="7" t="s">
        <v>149</v>
      </c>
      <c r="B37" s="1"/>
      <c r="C37" s="7"/>
      <c r="D37" s="7"/>
      <c r="E37" s="1"/>
      <c r="F37" s="7"/>
      <c r="G37" s="1"/>
      <c r="H37" s="1"/>
      <c r="I37" s="1"/>
      <c r="J37" s="1"/>
    </row>
    <row r="38" spans="1:10">
      <c r="A38" s="1"/>
      <c r="B38" s="1"/>
      <c r="C38" s="1"/>
      <c r="D38" s="1"/>
      <c r="E38" s="115"/>
      <c r="F38" s="1"/>
      <c r="G38" s="1"/>
      <c r="H38" s="1"/>
      <c r="I38" s="116"/>
      <c r="J38" s="116"/>
    </row>
    <row r="39" spans="1:10">
      <c r="A39" s="1"/>
      <c r="B39" s="1"/>
      <c r="C39" s="1"/>
      <c r="D39" s="1"/>
      <c r="E39" s="115"/>
      <c r="F39" s="1"/>
      <c r="G39" s="1"/>
      <c r="H39" s="1"/>
      <c r="I39" s="116"/>
      <c r="J39" s="116"/>
    </row>
    <row r="40" spans="1:10">
      <c r="A40" s="1"/>
      <c r="B40" s="1"/>
      <c r="C40" s="1"/>
      <c r="D40" s="1"/>
      <c r="E40" s="115"/>
      <c r="F40" s="1"/>
      <c r="G40" s="1"/>
      <c r="H40" s="1"/>
      <c r="I40" s="159"/>
      <c r="J40" s="159"/>
    </row>
    <row r="41" spans="1:10">
      <c r="A41" s="1" t="s">
        <v>150</v>
      </c>
      <c r="B41" s="1"/>
      <c r="C41" s="1"/>
      <c r="D41" s="1"/>
      <c r="E41" s="115"/>
      <c r="F41" s="1"/>
      <c r="G41" s="1"/>
      <c r="H41" s="1"/>
      <c r="I41" s="117"/>
      <c r="J41" s="118"/>
    </row>
    <row r="42" spans="1:10" ht="30">
      <c r="A42" s="1" t="s">
        <v>15</v>
      </c>
      <c r="B42" s="1"/>
      <c r="C42" s="1"/>
      <c r="D42" s="1"/>
      <c r="E42" s="115"/>
      <c r="F42" s="1"/>
      <c r="G42" s="1"/>
      <c r="H42" s="1"/>
      <c r="I42" s="117"/>
      <c r="J42" s="118"/>
    </row>
    <row r="43" spans="1:10">
      <c r="A43" s="1"/>
      <c r="B43" s="1"/>
      <c r="C43" s="1"/>
      <c r="D43" s="1"/>
      <c r="E43" s="1"/>
      <c r="F43" s="1"/>
      <c r="G43" s="1"/>
      <c r="H43" s="119"/>
      <c r="I43" s="118"/>
      <c r="J43" s="118"/>
    </row>
    <row r="44" spans="1:10">
      <c r="A44" s="1"/>
      <c r="B44" s="101"/>
      <c r="C44" s="1"/>
      <c r="D44" s="1"/>
      <c r="E44" s="120"/>
      <c r="F44" s="115"/>
      <c r="G44" s="115"/>
      <c r="H44" s="1"/>
      <c r="I44" s="117"/>
      <c r="J44" s="118"/>
    </row>
  </sheetData>
  <mergeCells count="7">
    <mergeCell ref="A35:C35"/>
    <mergeCell ref="I40:J40"/>
    <mergeCell ref="A9:J9"/>
    <mergeCell ref="A29:E29"/>
    <mergeCell ref="H29:I29"/>
    <mergeCell ref="A31:I31"/>
    <mergeCell ref="A33:C33"/>
  </mergeCells>
  <pageMargins left="0.7" right="0.7" top="0.78740157499999996" bottom="0.78740157499999996" header="0.3" footer="0.3"/>
  <pageSetup paperSize="9" scale="4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3361-3F99-4DB8-960D-A735CA28CEEF}">
  <sheetPr>
    <pageSetUpPr fitToPage="1"/>
  </sheetPr>
  <dimension ref="A1:N28"/>
  <sheetViews>
    <sheetView zoomScale="91" zoomScaleNormal="91" workbookViewId="0">
      <selection activeCell="A15" sqref="A15:E15"/>
    </sheetView>
  </sheetViews>
  <sheetFormatPr defaultRowHeight="15"/>
  <cols>
    <col min="1" max="1" width="9.85546875" customWidth="1"/>
    <col min="2" max="2" width="12" customWidth="1"/>
    <col min="3" max="3" width="20.85546875" customWidth="1"/>
    <col min="4" max="4" width="10.5703125" bestFit="1" customWidth="1"/>
    <col min="6" max="6" width="12.85546875" bestFit="1" customWidth="1"/>
    <col min="7" max="7" width="25.85546875" customWidth="1"/>
    <col min="8" max="8" width="34.140625" customWidth="1"/>
    <col min="9" max="10" width="28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5.75" customHeight="1">
      <c r="A9" s="148" t="s">
        <v>176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4" ht="15.75" thickBo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ht="120.75" customHeight="1">
      <c r="A11" s="13" t="s">
        <v>5</v>
      </c>
      <c r="B11" s="10" t="s">
        <v>6</v>
      </c>
      <c r="C11" s="10" t="s">
        <v>7</v>
      </c>
      <c r="D11" s="10" t="s">
        <v>8</v>
      </c>
      <c r="E11" s="10" t="s">
        <v>9</v>
      </c>
      <c r="F11" s="10" t="s">
        <v>10</v>
      </c>
      <c r="G11" s="14" t="s">
        <v>14</v>
      </c>
      <c r="H11" s="88" t="s">
        <v>12</v>
      </c>
      <c r="I11" s="100" t="s">
        <v>23</v>
      </c>
      <c r="J11" s="50" t="s">
        <v>105</v>
      </c>
      <c r="K11" s="162" t="s">
        <v>11</v>
      </c>
      <c r="L11" s="162"/>
      <c r="M11" s="162"/>
      <c r="N11" s="162"/>
    </row>
    <row r="12" spans="1:14" ht="136.5" customHeight="1">
      <c r="A12" s="4">
        <v>1</v>
      </c>
      <c r="B12" s="99" t="s">
        <v>104</v>
      </c>
      <c r="C12" s="4" t="s">
        <v>103</v>
      </c>
      <c r="D12" s="97">
        <v>250</v>
      </c>
      <c r="E12" s="4">
        <v>68</v>
      </c>
      <c r="F12" s="96">
        <f>D12*E12</f>
        <v>17000</v>
      </c>
      <c r="G12" s="95"/>
      <c r="H12" s="94"/>
      <c r="I12" s="92" t="s">
        <v>102</v>
      </c>
      <c r="J12" s="92"/>
      <c r="K12" s="163" t="s">
        <v>96</v>
      </c>
      <c r="L12" s="164"/>
      <c r="M12" s="164"/>
      <c r="N12" s="164"/>
    </row>
    <row r="13" spans="1:14" ht="172.5" customHeight="1">
      <c r="A13" s="4">
        <v>2</v>
      </c>
      <c r="B13" s="99" t="s">
        <v>101</v>
      </c>
      <c r="C13" s="98" t="s">
        <v>100</v>
      </c>
      <c r="D13" s="97">
        <v>100</v>
      </c>
      <c r="E13" s="4">
        <v>160</v>
      </c>
      <c r="F13" s="96">
        <v>16000</v>
      </c>
      <c r="G13" s="95"/>
      <c r="H13" s="94"/>
      <c r="I13" s="93" t="s">
        <v>99</v>
      </c>
      <c r="J13" s="92"/>
      <c r="K13" s="163" t="s">
        <v>96</v>
      </c>
      <c r="L13" s="163"/>
      <c r="M13" s="163"/>
      <c r="N13" s="163"/>
    </row>
    <row r="14" spans="1:14" ht="172.5" customHeight="1">
      <c r="A14" s="4">
        <v>3</v>
      </c>
      <c r="B14" s="99" t="s">
        <v>98</v>
      </c>
      <c r="C14" s="98"/>
      <c r="D14" s="97">
        <v>1300</v>
      </c>
      <c r="E14" s="4">
        <v>5</v>
      </c>
      <c r="F14" s="96">
        <v>6500</v>
      </c>
      <c r="G14" s="95"/>
      <c r="H14" s="94"/>
      <c r="I14" s="93" t="s">
        <v>97</v>
      </c>
      <c r="J14" s="92"/>
      <c r="K14" s="163" t="s">
        <v>96</v>
      </c>
      <c r="L14" s="164"/>
      <c r="M14" s="164"/>
      <c r="N14" s="164"/>
    </row>
    <row r="15" spans="1:14" ht="18.75" thickBot="1">
      <c r="A15" s="149" t="s">
        <v>16</v>
      </c>
      <c r="B15" s="150"/>
      <c r="C15" s="150"/>
      <c r="D15" s="150"/>
      <c r="E15" s="150"/>
      <c r="F15" s="91">
        <f>SUM(F12:F14)</f>
        <v>39500</v>
      </c>
      <c r="G15" s="90">
        <f>SUM(G12:G13)</f>
        <v>0</v>
      </c>
    </row>
    <row r="18" spans="1:10" ht="24.75" customHeight="1">
      <c r="A18" s="147" t="s">
        <v>95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21" spans="1:10">
      <c r="A21" s="158" t="s">
        <v>13</v>
      </c>
      <c r="B21" s="158"/>
      <c r="C21" s="158"/>
    </row>
    <row r="23" spans="1:10" ht="25.5">
      <c r="A23" s="7" t="s">
        <v>17</v>
      </c>
    </row>
    <row r="28" spans="1:10">
      <c r="A28" t="s">
        <v>94</v>
      </c>
    </row>
  </sheetData>
  <mergeCells count="8">
    <mergeCell ref="A18:J18"/>
    <mergeCell ref="A21:C21"/>
    <mergeCell ref="A9:J9"/>
    <mergeCell ref="A15:E15"/>
    <mergeCell ref="K11:N11"/>
    <mergeCell ref="K12:N12"/>
    <mergeCell ref="K13:N13"/>
    <mergeCell ref="K14:N14"/>
  </mergeCells>
  <hyperlinks>
    <hyperlink ref="I12" r:id="rId1" xr:uid="{00000000-0004-0000-0300-000000000000}"/>
  </hyperlinks>
  <pageMargins left="0.7" right="0.7" top="0.78740157499999996" bottom="0.78740157499999996" header="0.3" footer="0.3"/>
  <pageSetup paperSize="9" scale="3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057C-6559-4792-A007-0BD9FE457A85}">
  <sheetPr>
    <pageSetUpPr fitToPage="1"/>
  </sheetPr>
  <dimension ref="A1:P30"/>
  <sheetViews>
    <sheetView workbookViewId="0">
      <selection activeCell="A18" sqref="A18"/>
    </sheetView>
  </sheetViews>
  <sheetFormatPr defaultRowHeight="15"/>
  <cols>
    <col min="1" max="1" width="10.7109375" customWidth="1"/>
    <col min="2" max="2" width="25" customWidth="1"/>
    <col min="3" max="3" width="20.7109375" customWidth="1"/>
    <col min="4" max="4" width="15.7109375" customWidth="1"/>
    <col min="5" max="5" width="11.85546875" bestFit="1" customWidth="1"/>
    <col min="6" max="6" width="18.140625" customWidth="1"/>
    <col min="7" max="8" width="22.5703125" customWidth="1"/>
    <col min="9" max="9" width="25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</row>
    <row r="2" spans="1:16">
      <c r="A2" s="1"/>
      <c r="B2" s="1"/>
      <c r="C2" s="1"/>
      <c r="D2" s="1"/>
      <c r="E2" s="1"/>
      <c r="F2" s="1"/>
      <c r="G2" s="1"/>
      <c r="H2" s="1"/>
      <c r="I2" s="1"/>
    </row>
    <row r="3" spans="1:16">
      <c r="A3" s="1"/>
      <c r="B3" s="1"/>
      <c r="C3" s="1"/>
      <c r="D3" s="1"/>
      <c r="E3" s="1"/>
      <c r="F3" s="1"/>
      <c r="G3" s="1"/>
      <c r="H3" s="1"/>
      <c r="I3" s="1"/>
    </row>
    <row r="4" spans="1:16">
      <c r="A4" s="1"/>
      <c r="B4" s="1"/>
      <c r="C4" s="1"/>
      <c r="D4" s="1"/>
      <c r="E4" s="1"/>
      <c r="F4" s="1"/>
      <c r="G4" s="1"/>
      <c r="H4" s="1"/>
      <c r="I4" s="1"/>
    </row>
    <row r="5" spans="1:16">
      <c r="A5" s="1"/>
      <c r="B5" s="1"/>
      <c r="C5" s="1"/>
      <c r="D5" s="1"/>
      <c r="E5" s="1"/>
      <c r="F5" s="1"/>
      <c r="G5" s="1"/>
      <c r="H5" s="1"/>
      <c r="I5" s="1"/>
    </row>
    <row r="6" spans="1:16">
      <c r="A6" s="1"/>
      <c r="B6" s="1"/>
      <c r="C6" s="1"/>
      <c r="D6" s="1"/>
      <c r="E6" s="1"/>
      <c r="F6" s="1"/>
      <c r="G6" s="1"/>
      <c r="H6" s="1"/>
      <c r="I6" s="1"/>
    </row>
    <row r="7" spans="1:16">
      <c r="A7" s="1"/>
      <c r="B7" s="1"/>
      <c r="C7" s="1"/>
      <c r="D7" s="1"/>
      <c r="E7" s="1"/>
      <c r="F7" s="1"/>
      <c r="G7" s="1"/>
      <c r="H7" s="1"/>
      <c r="I7" s="1"/>
    </row>
    <row r="8" spans="1:16">
      <c r="A8" s="1"/>
      <c r="B8" s="1"/>
      <c r="C8" s="1"/>
      <c r="D8" s="1"/>
      <c r="E8" s="1"/>
      <c r="F8" s="1"/>
      <c r="G8" s="1"/>
      <c r="H8" s="1"/>
      <c r="I8" s="1"/>
    </row>
    <row r="9" spans="1:16" ht="15.75" customHeight="1">
      <c r="A9" s="148" t="s">
        <v>177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6" ht="15.75" thickBot="1">
      <c r="A10" s="1"/>
      <c r="B10" s="1"/>
      <c r="C10" s="1"/>
      <c r="D10" s="1"/>
      <c r="E10" s="1"/>
      <c r="F10" s="1"/>
      <c r="G10" s="1"/>
      <c r="H10" s="1"/>
      <c r="I10" s="1"/>
    </row>
    <row r="11" spans="1:16" ht="114" customHeight="1" thickBot="1">
      <c r="A11" s="47" t="s">
        <v>5</v>
      </c>
      <c r="B11" s="48" t="s">
        <v>6</v>
      </c>
      <c r="C11" s="48" t="s">
        <v>7</v>
      </c>
      <c r="D11" s="48" t="s">
        <v>8</v>
      </c>
      <c r="E11" s="48" t="s">
        <v>9</v>
      </c>
      <c r="F11" s="48" t="s">
        <v>10</v>
      </c>
      <c r="G11" s="49" t="s">
        <v>14</v>
      </c>
      <c r="H11" s="134" t="s">
        <v>11</v>
      </c>
      <c r="I11" s="88" t="s">
        <v>12</v>
      </c>
      <c r="J11" s="152" t="s">
        <v>11</v>
      </c>
      <c r="K11" s="153"/>
      <c r="L11" s="153"/>
      <c r="M11" s="153"/>
      <c r="N11" s="153"/>
      <c r="O11" s="153"/>
      <c r="P11" s="154"/>
    </row>
    <row r="12" spans="1:16" ht="101.25" customHeight="1">
      <c r="A12" s="131">
        <v>1</v>
      </c>
      <c r="B12" s="130" t="s">
        <v>173</v>
      </c>
      <c r="C12" s="129" t="s">
        <v>172</v>
      </c>
      <c r="D12" s="128">
        <v>250</v>
      </c>
      <c r="E12" s="132">
        <v>33</v>
      </c>
      <c r="F12" s="126">
        <f t="shared" ref="F12:F18" si="0">D12*E12</f>
        <v>8250</v>
      </c>
      <c r="G12" s="56"/>
      <c r="H12" s="66" t="s">
        <v>171</v>
      </c>
      <c r="I12" s="62"/>
      <c r="J12" s="165"/>
      <c r="K12" s="166"/>
      <c r="L12" s="166"/>
      <c r="M12" s="166"/>
      <c r="N12" s="166"/>
      <c r="O12" s="166"/>
      <c r="P12" s="167"/>
    </row>
    <row r="13" spans="1:16" ht="122.25" customHeight="1">
      <c r="A13" s="60">
        <v>2</v>
      </c>
      <c r="B13" s="133" t="s">
        <v>170</v>
      </c>
      <c r="C13" s="69" t="s">
        <v>169</v>
      </c>
      <c r="D13" s="123">
        <v>150</v>
      </c>
      <c r="E13" s="66">
        <v>11</v>
      </c>
      <c r="F13" s="56">
        <f t="shared" si="0"/>
        <v>1650</v>
      </c>
      <c r="G13" s="61"/>
      <c r="H13" s="67" t="s">
        <v>168</v>
      </c>
      <c r="I13" s="3"/>
      <c r="J13" s="165"/>
      <c r="K13" s="166"/>
      <c r="L13" s="166"/>
      <c r="M13" s="166"/>
      <c r="N13" s="166"/>
      <c r="O13" s="166"/>
      <c r="P13" s="167"/>
    </row>
    <row r="14" spans="1:16" ht="101.25" customHeight="1">
      <c r="A14" s="131">
        <v>3</v>
      </c>
      <c r="B14" s="130" t="s">
        <v>167</v>
      </c>
      <c r="C14" s="129" t="s">
        <v>166</v>
      </c>
      <c r="D14" s="128">
        <v>250</v>
      </c>
      <c r="E14" s="132">
        <v>25</v>
      </c>
      <c r="F14" s="126">
        <f t="shared" si="0"/>
        <v>6250</v>
      </c>
      <c r="G14" s="56"/>
      <c r="H14" s="125" t="s">
        <v>160</v>
      </c>
      <c r="I14" s="62"/>
      <c r="J14" s="165"/>
      <c r="K14" s="166"/>
      <c r="L14" s="166"/>
      <c r="M14" s="166"/>
      <c r="N14" s="166"/>
      <c r="O14" s="166"/>
      <c r="P14" s="167"/>
    </row>
    <row r="15" spans="1:16" ht="159" customHeight="1">
      <c r="A15" s="60">
        <v>4</v>
      </c>
      <c r="B15" s="87" t="s">
        <v>165</v>
      </c>
      <c r="C15" s="3" t="s">
        <v>164</v>
      </c>
      <c r="D15" s="123">
        <v>500</v>
      </c>
      <c r="E15" s="66">
        <v>13</v>
      </c>
      <c r="F15" s="56">
        <f t="shared" si="0"/>
        <v>6500</v>
      </c>
      <c r="G15" s="61"/>
      <c r="H15" s="67" t="s">
        <v>163</v>
      </c>
      <c r="I15" s="3"/>
      <c r="J15" s="165"/>
      <c r="K15" s="166"/>
      <c r="L15" s="166"/>
      <c r="M15" s="166"/>
      <c r="N15" s="166"/>
      <c r="O15" s="166"/>
      <c r="P15" s="167"/>
    </row>
    <row r="16" spans="1:16" ht="92.25" customHeight="1">
      <c r="A16" s="131">
        <v>5</v>
      </c>
      <c r="B16" s="130" t="s">
        <v>162</v>
      </c>
      <c r="C16" s="129" t="s">
        <v>161</v>
      </c>
      <c r="D16" s="128">
        <v>500</v>
      </c>
      <c r="E16" s="127">
        <v>38</v>
      </c>
      <c r="F16" s="126">
        <f t="shared" si="0"/>
        <v>19000</v>
      </c>
      <c r="G16" s="56"/>
      <c r="H16" s="125" t="s">
        <v>160</v>
      </c>
      <c r="I16" s="62"/>
      <c r="J16" s="165"/>
      <c r="K16" s="166"/>
      <c r="L16" s="166"/>
      <c r="M16" s="166"/>
      <c r="N16" s="166"/>
      <c r="O16" s="166"/>
      <c r="P16" s="167"/>
    </row>
    <row r="17" spans="1:16" ht="99.75" customHeight="1">
      <c r="A17" s="15">
        <v>6</v>
      </c>
      <c r="B17" s="2" t="s">
        <v>159</v>
      </c>
      <c r="C17" s="18" t="s">
        <v>158</v>
      </c>
      <c r="D17" s="124">
        <v>200</v>
      </c>
      <c r="E17" s="16">
        <v>82</v>
      </c>
      <c r="F17" s="17">
        <f t="shared" si="0"/>
        <v>16400</v>
      </c>
      <c r="G17" s="17"/>
      <c r="H17" s="3" t="s">
        <v>157</v>
      </c>
      <c r="I17" s="12"/>
      <c r="J17" s="165"/>
      <c r="K17" s="166"/>
      <c r="L17" s="166"/>
      <c r="M17" s="166"/>
      <c r="N17" s="166"/>
      <c r="O17" s="166"/>
      <c r="P17" s="167"/>
    </row>
    <row r="18" spans="1:16" ht="150.75" customHeight="1">
      <c r="A18" s="60">
        <v>7</v>
      </c>
      <c r="B18" s="8" t="s">
        <v>156</v>
      </c>
      <c r="C18" s="3" t="s">
        <v>155</v>
      </c>
      <c r="D18" s="123">
        <v>100</v>
      </c>
      <c r="E18" s="5">
        <v>35</v>
      </c>
      <c r="F18" s="64">
        <f t="shared" si="0"/>
        <v>3500</v>
      </c>
      <c r="G18" s="61"/>
      <c r="H18" s="3" t="s">
        <v>154</v>
      </c>
      <c r="I18" s="62"/>
      <c r="J18" s="165"/>
      <c r="K18" s="166"/>
      <c r="L18" s="166"/>
      <c r="M18" s="166"/>
      <c r="N18" s="166"/>
      <c r="O18" s="166"/>
      <c r="P18" s="167"/>
    </row>
    <row r="19" spans="1:16" ht="16.5" customHeight="1">
      <c r="A19" s="168" t="s">
        <v>153</v>
      </c>
      <c r="B19" s="168"/>
      <c r="C19" s="168"/>
      <c r="D19" s="168"/>
      <c r="E19" s="168"/>
      <c r="F19" s="122">
        <f>SUM(F12:F18)</f>
        <v>61550</v>
      </c>
    </row>
    <row r="22" spans="1:16" ht="36.75" customHeight="1">
      <c r="A22" s="147" t="s">
        <v>21</v>
      </c>
      <c r="B22" s="147"/>
      <c r="C22" s="147"/>
      <c r="D22" s="147"/>
      <c r="E22" s="147"/>
      <c r="F22" s="147"/>
      <c r="G22" s="147"/>
      <c r="H22" s="147"/>
      <c r="I22" s="147"/>
    </row>
    <row r="25" spans="1:16">
      <c r="A25" s="158" t="s">
        <v>13</v>
      </c>
      <c r="B25" s="158"/>
      <c r="C25" s="158"/>
    </row>
    <row r="27" spans="1:16" ht="25.5">
      <c r="A27" s="7" t="s">
        <v>17</v>
      </c>
      <c r="B27" t="s">
        <v>19</v>
      </c>
      <c r="G27" t="s">
        <v>152</v>
      </c>
    </row>
    <row r="30" spans="1:16">
      <c r="A30" t="s">
        <v>151</v>
      </c>
    </row>
  </sheetData>
  <mergeCells count="12">
    <mergeCell ref="A25:C25"/>
    <mergeCell ref="A9:J9"/>
    <mergeCell ref="J11:P11"/>
    <mergeCell ref="J12:P12"/>
    <mergeCell ref="J13:P13"/>
    <mergeCell ref="J14:P14"/>
    <mergeCell ref="J15:P15"/>
    <mergeCell ref="J16:P16"/>
    <mergeCell ref="J17:P17"/>
    <mergeCell ref="J18:P18"/>
    <mergeCell ref="A19:E19"/>
    <mergeCell ref="A22:I22"/>
  </mergeCells>
  <pageMargins left="0.7" right="0.7" top="0.78740157499999996" bottom="0.78740157499999996" header="0.3" footer="0.3"/>
  <pageSetup paperSize="9" scale="3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4944-6EF8-4C6B-8B45-139DAF51B20B}">
  <sheetPr>
    <pageSetUpPr fitToPage="1"/>
  </sheetPr>
  <dimension ref="A1:K30"/>
  <sheetViews>
    <sheetView workbookViewId="0">
      <selection activeCell="A19" sqref="A19"/>
    </sheetView>
  </sheetViews>
  <sheetFormatPr defaultRowHeight="15"/>
  <cols>
    <col min="1" max="1" width="10" customWidth="1"/>
    <col min="2" max="2" width="13.7109375" customWidth="1"/>
    <col min="3" max="3" width="26.7109375" customWidth="1"/>
    <col min="5" max="5" width="10.28515625" bestFit="1" customWidth="1"/>
    <col min="6" max="6" width="14.42578125" customWidth="1"/>
    <col min="7" max="7" width="25.28515625" customWidth="1"/>
    <col min="8" max="8" width="53.140625" customWidth="1"/>
    <col min="9" max="9" width="23.28515625" customWidth="1"/>
    <col min="10" max="10" width="32.28515625" customWidth="1"/>
    <col min="11" max="11" width="19.85546875" customWidth="1"/>
    <col min="12" max="12" width="20.7109375" customWidth="1"/>
  </cols>
  <sheetData>
    <row r="1" spans="1:11" ht="15.75">
      <c r="A1" s="148"/>
      <c r="B1" s="148"/>
      <c r="C1" s="148"/>
      <c r="D1" s="148"/>
      <c r="E1" s="148"/>
      <c r="F1" s="148"/>
      <c r="G1" s="148"/>
      <c r="H1" s="148"/>
      <c r="I1" s="148"/>
    </row>
    <row r="2" spans="1:11" ht="15.75">
      <c r="A2" s="102"/>
      <c r="B2" s="102"/>
      <c r="C2" s="102"/>
      <c r="D2" s="102"/>
      <c r="E2" s="102"/>
      <c r="F2" s="102"/>
      <c r="G2" s="102"/>
      <c r="H2" s="102"/>
      <c r="I2" s="102"/>
    </row>
    <row r="3" spans="1:11" ht="15.75">
      <c r="A3" s="102"/>
      <c r="B3" s="102"/>
      <c r="C3" s="102"/>
      <c r="D3" s="102"/>
      <c r="E3" s="102"/>
      <c r="F3" s="102"/>
      <c r="G3" s="102"/>
      <c r="H3" s="102"/>
      <c r="I3" s="102"/>
    </row>
    <row r="4" spans="1:11" ht="15.75">
      <c r="A4" s="102"/>
      <c r="B4" s="102"/>
      <c r="C4" s="102"/>
      <c r="D4" s="102"/>
      <c r="E4" s="102"/>
      <c r="F4" s="102"/>
      <c r="G4" s="102"/>
      <c r="H4" s="102"/>
      <c r="I4" s="102"/>
    </row>
    <row r="5" spans="1:11" ht="15.75">
      <c r="A5" s="102"/>
      <c r="B5" s="102"/>
      <c r="C5" s="102"/>
      <c r="D5" s="102"/>
      <c r="E5" s="102"/>
      <c r="F5" s="102"/>
      <c r="G5" s="102"/>
      <c r="H5" s="102"/>
      <c r="I5" s="102"/>
    </row>
    <row r="6" spans="1:11" ht="15.75">
      <c r="A6" s="102"/>
      <c r="B6" s="102"/>
      <c r="C6" s="102"/>
      <c r="D6" s="102"/>
      <c r="E6" s="102"/>
      <c r="F6" s="102"/>
      <c r="G6" s="102"/>
      <c r="H6" s="102"/>
      <c r="I6" s="102"/>
    </row>
    <row r="7" spans="1:11" ht="15.75">
      <c r="A7" s="102"/>
      <c r="B7" s="102"/>
      <c r="C7" s="102"/>
      <c r="D7" s="102"/>
      <c r="E7" s="102"/>
      <c r="F7" s="102"/>
      <c r="G7" s="102"/>
      <c r="H7" s="102"/>
      <c r="I7" s="102"/>
    </row>
    <row r="8" spans="1:11" ht="15.75">
      <c r="A8" s="102"/>
      <c r="B8" s="102"/>
      <c r="C8" s="102"/>
      <c r="D8" s="102"/>
      <c r="E8" s="102"/>
      <c r="F8" s="102"/>
      <c r="G8" s="102"/>
      <c r="H8" s="102"/>
      <c r="I8" s="102"/>
    </row>
    <row r="9" spans="1:11" ht="15.75">
      <c r="A9" s="148" t="s">
        <v>178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1" ht="15.75" thickBot="1">
      <c r="A10" s="1"/>
      <c r="B10" s="1"/>
      <c r="C10" s="1"/>
      <c r="D10" s="1"/>
      <c r="E10" s="1"/>
      <c r="F10" s="1"/>
      <c r="G10" s="1"/>
      <c r="H10" s="1"/>
      <c r="I10" s="1"/>
      <c r="K10" s="1"/>
    </row>
    <row r="11" spans="1:11" ht="92.45" customHeight="1" thickBot="1">
      <c r="A11" s="47" t="s">
        <v>5</v>
      </c>
      <c r="B11" s="48" t="s">
        <v>6</v>
      </c>
      <c r="C11" s="48" t="s">
        <v>7</v>
      </c>
      <c r="D11" s="48" t="s">
        <v>8</v>
      </c>
      <c r="E11" s="48" t="s">
        <v>9</v>
      </c>
      <c r="F11" s="48" t="s">
        <v>10</v>
      </c>
      <c r="G11" s="49" t="s">
        <v>14</v>
      </c>
      <c r="H11" s="48" t="s">
        <v>11</v>
      </c>
      <c r="I11" s="48" t="s">
        <v>12</v>
      </c>
      <c r="J11" s="50" t="s">
        <v>23</v>
      </c>
      <c r="K11" s="48" t="s">
        <v>11</v>
      </c>
    </row>
    <row r="12" spans="1:11" ht="107.45" customHeight="1">
      <c r="A12" s="51">
        <v>1</v>
      </c>
      <c r="B12" s="52" t="s">
        <v>70</v>
      </c>
      <c r="C12" s="53" t="s">
        <v>71</v>
      </c>
      <c r="D12" s="54">
        <v>50</v>
      </c>
      <c r="E12" s="55">
        <v>10.77</v>
      </c>
      <c r="F12" s="56">
        <f t="shared" ref="F12:F19" si="0">D12*E12</f>
        <v>538.5</v>
      </c>
      <c r="G12" s="56"/>
      <c r="H12" s="57"/>
      <c r="I12" s="58"/>
      <c r="J12" s="85" t="s">
        <v>72</v>
      </c>
      <c r="K12" s="59" t="s">
        <v>26</v>
      </c>
    </row>
    <row r="13" spans="1:11" ht="112.15" customHeight="1">
      <c r="A13" s="60">
        <v>2</v>
      </c>
      <c r="B13" s="52" t="s">
        <v>70</v>
      </c>
      <c r="C13" s="53" t="s">
        <v>73</v>
      </c>
      <c r="D13" s="54">
        <v>50</v>
      </c>
      <c r="E13" s="5">
        <v>10.77</v>
      </c>
      <c r="F13" s="56">
        <f t="shared" si="0"/>
        <v>538.5</v>
      </c>
      <c r="G13" s="61"/>
      <c r="H13" s="3"/>
      <c r="I13" s="62"/>
      <c r="J13" s="85" t="s">
        <v>74</v>
      </c>
      <c r="K13" s="59" t="s">
        <v>26</v>
      </c>
    </row>
    <row r="14" spans="1:11" ht="97.15" customHeight="1">
      <c r="A14" s="60">
        <v>3</v>
      </c>
      <c r="B14" s="63" t="s">
        <v>75</v>
      </c>
      <c r="C14" s="22" t="s">
        <v>76</v>
      </c>
      <c r="D14" s="4">
        <v>50</v>
      </c>
      <c r="E14" s="5">
        <v>295.24</v>
      </c>
      <c r="F14" s="64">
        <f t="shared" si="0"/>
        <v>14762</v>
      </c>
      <c r="G14" s="61"/>
      <c r="H14" s="3"/>
      <c r="I14" s="65"/>
      <c r="J14" s="86" t="s">
        <v>77</v>
      </c>
      <c r="K14" s="59" t="s">
        <v>25</v>
      </c>
    </row>
    <row r="15" spans="1:11" ht="129" customHeight="1">
      <c r="A15" s="60">
        <v>4</v>
      </c>
      <c r="B15" s="2" t="s">
        <v>78</v>
      </c>
      <c r="C15" s="3" t="s">
        <v>79</v>
      </c>
      <c r="D15" s="4">
        <v>50</v>
      </c>
      <c r="E15" s="66">
        <v>248.35</v>
      </c>
      <c r="F15" s="56">
        <f t="shared" si="0"/>
        <v>12417.5</v>
      </c>
      <c r="G15" s="61"/>
      <c r="H15" s="3"/>
      <c r="I15" s="62"/>
      <c r="J15" s="85" t="s">
        <v>80</v>
      </c>
      <c r="K15" s="59" t="s">
        <v>25</v>
      </c>
    </row>
    <row r="16" spans="1:11" ht="91.9" customHeight="1">
      <c r="A16" s="60">
        <v>5</v>
      </c>
      <c r="B16" s="2" t="s">
        <v>81</v>
      </c>
      <c r="C16" s="3" t="s">
        <v>82</v>
      </c>
      <c r="D16" s="4">
        <v>100</v>
      </c>
      <c r="E16" s="5">
        <v>19.2</v>
      </c>
      <c r="F16" s="56">
        <f t="shared" si="0"/>
        <v>1920</v>
      </c>
      <c r="G16" s="61"/>
      <c r="H16" s="67"/>
      <c r="I16" s="62"/>
      <c r="J16" s="85" t="s">
        <v>83</v>
      </c>
      <c r="K16" s="59" t="s">
        <v>25</v>
      </c>
    </row>
    <row r="17" spans="1:11" ht="105" customHeight="1">
      <c r="A17" s="72">
        <v>6</v>
      </c>
      <c r="B17" s="21" t="s">
        <v>84</v>
      </c>
      <c r="C17" s="73" t="s">
        <v>85</v>
      </c>
      <c r="D17" s="74">
        <v>100</v>
      </c>
      <c r="E17" s="75">
        <v>22.9</v>
      </c>
      <c r="F17" s="56">
        <f t="shared" si="0"/>
        <v>2290</v>
      </c>
      <c r="G17" s="76"/>
      <c r="H17" s="77"/>
      <c r="I17" s="78"/>
      <c r="J17" s="85" t="s">
        <v>86</v>
      </c>
      <c r="K17" s="59" t="s">
        <v>25</v>
      </c>
    </row>
    <row r="18" spans="1:11" ht="105" customHeight="1">
      <c r="A18" s="72">
        <v>7</v>
      </c>
      <c r="B18" s="21" t="s">
        <v>87</v>
      </c>
      <c r="C18" s="73" t="s">
        <v>88</v>
      </c>
      <c r="D18" s="74">
        <v>100</v>
      </c>
      <c r="E18" s="75">
        <v>31.3</v>
      </c>
      <c r="F18" s="56">
        <f t="shared" si="0"/>
        <v>3130</v>
      </c>
      <c r="G18" s="76"/>
      <c r="H18" s="77"/>
      <c r="I18" s="62"/>
      <c r="J18" s="85" t="s">
        <v>89</v>
      </c>
      <c r="K18" s="59" t="s">
        <v>25</v>
      </c>
    </row>
    <row r="19" spans="1:11" ht="105" customHeight="1">
      <c r="A19" s="72">
        <v>8</v>
      </c>
      <c r="B19" s="21" t="s">
        <v>90</v>
      </c>
      <c r="C19" s="73" t="s">
        <v>91</v>
      </c>
      <c r="D19" s="74">
        <v>30</v>
      </c>
      <c r="E19" s="75">
        <v>156.4</v>
      </c>
      <c r="F19" s="56">
        <f t="shared" si="0"/>
        <v>4692</v>
      </c>
      <c r="G19" s="76"/>
      <c r="H19" s="77"/>
      <c r="J19" s="85" t="s">
        <v>92</v>
      </c>
      <c r="K19" s="59" t="s">
        <v>25</v>
      </c>
    </row>
    <row r="21" spans="1:11">
      <c r="A21" s="79"/>
      <c r="B21" s="79"/>
      <c r="C21" s="79"/>
      <c r="D21" s="79"/>
      <c r="E21" s="79"/>
      <c r="F21" s="80">
        <f>SUM(F12:F20)</f>
        <v>40288.5</v>
      </c>
      <c r="K21" s="81"/>
    </row>
    <row r="22" spans="1:11">
      <c r="F22" s="11"/>
    </row>
    <row r="23" spans="1:11" ht="37.15" customHeight="1">
      <c r="A23" s="147" t="s">
        <v>93</v>
      </c>
      <c r="B23" s="147"/>
      <c r="C23" s="147"/>
      <c r="D23" s="147"/>
      <c r="E23" s="147"/>
      <c r="F23" s="147"/>
      <c r="G23" s="147"/>
      <c r="H23" s="147"/>
      <c r="I23" s="147"/>
    </row>
    <row r="26" spans="1:11" ht="67.900000000000006" customHeight="1">
      <c r="C26" s="84" t="s">
        <v>13</v>
      </c>
    </row>
    <row r="27" spans="1:11" ht="25.5">
      <c r="B27" s="103" t="s">
        <v>17</v>
      </c>
      <c r="G27" s="83" t="s">
        <v>20</v>
      </c>
    </row>
    <row r="28" spans="1:11">
      <c r="B28" s="20" t="s">
        <v>19</v>
      </c>
    </row>
    <row r="30" spans="1:11" ht="30">
      <c r="B30" s="82" t="s">
        <v>15</v>
      </c>
    </row>
  </sheetData>
  <mergeCells count="3">
    <mergeCell ref="A1:I1"/>
    <mergeCell ref="A23:I23"/>
    <mergeCell ref="A9:J9"/>
  </mergeCells>
  <hyperlinks>
    <hyperlink ref="J12" r:id="rId1" xr:uid="{00000000-0004-0000-0000-000000000000}"/>
    <hyperlink ref="J13" r:id="rId2" xr:uid="{00000000-0004-0000-0000-000001000000}"/>
    <hyperlink ref="J14" r:id="rId3" xr:uid="{00000000-0004-0000-0000-000002000000}"/>
    <hyperlink ref="J15" r:id="rId4" xr:uid="{00000000-0004-0000-0000-000003000000}"/>
    <hyperlink ref="J16" r:id="rId5" xr:uid="{00000000-0004-0000-0000-000004000000}"/>
    <hyperlink ref="J17" r:id="rId6" xr:uid="{00000000-0004-0000-0000-000005000000}"/>
    <hyperlink ref="J18" r:id="rId7" xr:uid="{00000000-0004-0000-0000-000006000000}"/>
    <hyperlink ref="J19" r:id="rId8" xr:uid="{00000000-0004-0000-0000-000007000000}"/>
  </hyperlinks>
  <pageMargins left="0.7" right="0.7" top="0.78740157499999996" bottom="0.78740157499999996" header="0.3" footer="0.3"/>
  <pageSetup paperSize="9" scale="36" orientation="portrait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C11" sqref="C11"/>
    </sheetView>
  </sheetViews>
  <sheetFormatPr defaultRowHeight="1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>
      <c r="D1" t="s">
        <v>2</v>
      </c>
    </row>
    <row r="2" spans="1:4">
      <c r="C2" t="s">
        <v>4</v>
      </c>
      <c r="D2" t="s">
        <v>3</v>
      </c>
    </row>
    <row r="3" spans="1:4">
      <c r="A3" t="s">
        <v>0</v>
      </c>
    </row>
    <row r="5" spans="1:4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KA 01</vt:lpstr>
      <vt:lpstr>KA 03</vt:lpstr>
      <vt:lpstr>KA 05</vt:lpstr>
      <vt:lpstr>KA 06</vt:lpstr>
      <vt:lpstr>KA 10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ulcakovap</cp:lastModifiedBy>
  <cp:lastPrinted>2022-05-23T12:25:30Z</cp:lastPrinted>
  <dcterms:created xsi:type="dcterms:W3CDTF">2014-07-09T13:26:05Z</dcterms:created>
  <dcterms:modified xsi:type="dcterms:W3CDTF">2022-05-24T09:26:58Z</dcterms:modified>
</cp:coreProperties>
</file>