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5416" yWindow="65416" windowWidth="29040" windowHeight="15720" activeTab="0"/>
  </bookViews>
  <sheets>
    <sheet name="Networking LAB" sheetId="2" r:id="rId1"/>
  </sheets>
  <definedNames/>
  <calcPr calcId="162913"/>
  <extLst/>
</workbook>
</file>

<file path=xl/sharedStrings.xml><?xml version="1.0" encoding="utf-8"?>
<sst xmlns="http://schemas.openxmlformats.org/spreadsheetml/2006/main" count="44" uniqueCount="32">
  <si>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</si>
  <si>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</si>
  <si>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</si>
  <si>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</si>
  <si>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</si>
  <si>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</si>
  <si>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</si>
  <si>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</si>
  <si>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</si>
  <si>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</si>
  <si>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</si>
  <si>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</si>
  <si>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</si>
  <si>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 xml:space="preserve">Příloha č.1  Podrobná specifikace položek </t>
  </si>
  <si>
    <t>Záruka:</t>
  </si>
  <si>
    <t>HARDWARE + SOFTWARE 
Záruka min. 4 roky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</si>
  <si>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Top-of-the-Rack open networking switch</t>
  </si>
  <si>
    <t>VPN koncentrátor včetně web aplication firewallu</t>
  </si>
  <si>
    <t>HARDWARE + SOFTWARE 
Záruka min. 3 let na kompletní HW, přístup k technické podpoře 24x7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</si>
  <si>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VPN koncentrátor:
   Hardware nebo virtuální appliance (pro VMware vSphere), Výška zařízení max. 1U (v případě fyzického HW), Spotřeba jednoho zařízení max. 50W (v případě fyzického HW)
Vzdálený přístup pomocí VPN tunelu
   VPN navazována na protokolu SSL z důvodu snadné prostupnosti ze vzdálených sítí   
   SSL-VPN client-to-server s vlastní SSL-VPN klientskou aplikací alespoň pro platformy Mac OS, Microsoft Windows (7 a novější), Android, iOS
Vzdálený přístup pomocí webového portálu
   zpřístupnění vnitřních i veřejných aplikací a webů pomocí záložek, které mohou být přidělený každému uživateli zvlášť
   podpora přístupu ke vzdáleným prostředkům pomocí HTML5 komponenty v prohlížeči (VNC, SSH, Telnet, Terminal Services)
Reverzní proxy
   reverzní HTTP a HTTPS proxy 
   možnost ověření uživatelů před povolením přístupu do webové aplikace
   podpora single-sign-on – pokud je uživatel ověřen na úrovni reverzní proxy, jsou jeho přístupové údaje předány do aplikace (pokud tato vyžaduje ověření pomocí Basic authentication nebo    formulářového přihlášení)
   možnost publikování aplikací pro veřejnost (bez nutnosti přihlášení)
   bez nutnosti předchozího ověření formulářovým přihlášením do reverzní proxy
Souběžně min. 5 přihlášených uživatelů
Autentikace a autorizace uživatelů:
   Místní seznam uživatelů v appliace, Integrace s Active Directory, LDAP, RADIUS, Možnost řízení přístupů na základě skupin v AD/LDAP, Možnost granulárního nastavení přístupu k jednotlivým publikovaným prostředkům každému uživateli zvlášť
Ověřování uživatelů
   Dvoufaktorové ověřování (volitelné i vynutitelné), Odesílání jednorázového hesla, Časově omezené heslo (Google Authenticator, Microsoft Authenticator, Duo) 
Ověřování zařízení
   On-boarding zařízení, ze kterého se uživatel přihlašuje, Schvalování nových zařízení administrátorem, Zakazování zavedených zařízení, Schválení vazby uživatel/zařízení (ze schváleného zařízení se nesmí připojit kdokoli)</t>
  </si>
  <si>
    <t>Funkce Web Application Firewallu:
   Detekce a možnost prevence před OWASP webovými riziky, alespoň před SQL injections, Cross Site Scripting, Cross Site Request Forgery, Missing Function Level Access Control, Sensitive Data Exposure
- možnost stanovení validních pravidel pro každý server publikovaný pomocí reverze proxy: omezení validních http návratových hodnot, vstupních parametrů včetně jejich délky (ochrana před buffer overflow), kontrola navráceného obsahu na klíčová slova a regulární výrazy
- omezení Device ID a uživatelského jména při přístupu zařízení na Exchange ActiveSync
- v případě porušení pravidel reportování incidentu
- v případě opakovaného porušení možnost dočasného zablokování zdrojové IP adresy
- možnost odstranění sensitivních informací o provozované platformě v návratové http hlavičce (např. typ a verze webového serveru či interpretu), možnost stanovení pro každý publikovaný server samostatně
o v případě přístupu ze sítě označené jako Botnet možnost předchozího ověření pomocí technologie Captcha, která ověří, že se do systému nesnaží přistupovat robot
- ověření identity uživatelů a integrity zařízení
o externí ověřování uživatelů z více zdrojů současně, minimálně Active Directory, obecný LDAP protokol, RADIUS
o možnost omezení zdrojové veřejné IP adresy, ze které smí uživatel iniciovat VPN nebo přistupovat do portálu, a to pro každého jednotlivého uživatele zvlášť
o možnost kontroly integrity vzdáleného zařízení na principu NAC (minimálně kontrola, zda je nainstalovaný klientský certifikát, nainstalovaný a aktivovaný antivirový systém, zařízení je členem domény)
- vysoká dostupnost aplikací – balancer &amp; failover
o možnost definování skupiny serverů, na které je v rámci reverzní proxy předáván provoz
o možnost definování způsobu rozkládání zátěže (min. na základě posledního požadavku a dle přenesených dat)
o aktivní monitoring serverů ve skupině metodami ICMP,TCP spojení, http požadavkem; v případě negativního výsledku (nevrací se ICMP odpovědi, nelze sestavit TCP spojení, http požadavek vrací chybu http 5xx) dojde k dočasnému vyřazení serveru a nejsou na něj směrovány požadavky
o možnost preference jednoho serveru v rámci uživatelské relace</t>
  </si>
  <si>
    <t>HARDWARE + SOFTWARE 
Záruka min. 3 let na kompletní HW či SW, přístup k technické podpoře 24x7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</si>
  <si>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HARDWARE + SOFTWARE 
Záruka min. 5 let na kompletní HW, přístup k technické podpoře 24x7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</si>
  <si>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Zajištění bezpečnostních služeb a HW podpory pro stávající firewally networking LABu v rozsahu minimálně: aplikační kontrola, IPS, filtrování obsahu (URL, kategorizace webových stránek), antivirová kontrola přenášených dat, schopnost kontroly i obsahu ZIP souborů, sanboxing, filtrování nežádoucích zemí, blokace zero-day útoků. Aktuálně provozované firewally v LABU (Sonicwall TZ400)</t>
  </si>
  <si>
    <t>HARDWARE + SOFTWARE 
Záruka min. 3 roky na kompletní HW, přístup k technické podpoře 24x7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</si>
  <si>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Didaktický set firewallů se schopností hloubkové inspekce paketů</t>
  </si>
  <si>
    <t>Bezpečnostní a HW podpora stávajících firewallů laboratoře počítačových sítí</t>
  </si>
  <si>
    <t>Didaktický set pokročilých WiFi AP s bezpečnostními službami</t>
  </si>
  <si>
    <t xml:space="preserve">   Min 1Gbps RJ45 port pro LAN. Podpora IEEE standardů: 802.11ac Wave 2, 802.11ac, 802.11n, 802.11g, 802.11b, 802.11a, 802.11e, 802.11i, 802.11r, 802.11k, 802.11v, 802.11w, Podpora minimálního přenosu pro 5GHz: 850 Mbps, Pro 2.4GHz 350Mbps. Podpora provozu 5GHz a 2.4GHz současně. Podpora připojení  k externímu 5G/4G/LTE USB modemu včetně možnosti failover/load-balancingu přes toto WAN rozhraní. Spotřeba max. 15W
Set se skládá z min. 4 kusů WiFi AP, které disponují jednotnou centrální správou (HW controller nebo cloudový management)
   Autentikace uživatelů pomocí PSK, RADIUS a Guest portálu (ověřením účtu min. ze tří běžně používaných sociálních sítí) nebo zadáním jména a hesla z lokálního LDAP/AD
   Min. 8 SSID na jednom AP, každé možné konfigurovat na dedikované VLAN
   Podpora WiFi MESH
   Podpora RADIUS
   Podpora WPA2 a WPA3
   Schopnost pracovat v režimu router/NAT s vestavěnou podporou bezpečnostních služeb (AP dokáže provádět základní SPI firewall filtrování a DPI inspekci: aktivně blokuje nežádoucí země/sítě, nežádoucí obsah dle URL a kategorizace webových stránek výrobcem, nežádoucí aplikace, nežádoucí malware)
   Zero-Touch nasazení
Napájení pomocí externího zdroje nebo PoE (802.3at), součástí dodávky AP musí být jeden z druhů napájení
</t>
  </si>
  <si>
    <r>
      <t xml:space="preserve">Fyzická konektivita setu pro laboratorní úlohy v min. 6  zařízeních po min. 8x 1GbE RJ45, dedikovaný 1GbE out-of-band management (sériové konzole), Všechny porty samostatně konfigurovatelné, Spravovatelné pomocí Web GUI, SSH a konzolového portu, Podpora režimu DPI (hloubkové inspekce paketů) v rozsahu bezpečnostních služeb: aplikační kontrola, IPS, filtrování obsahu (URL, kategorizace webových stránek), antivirová kontrola přenášených dat, schopnost kontroly i obsahu ZIP souborů, filtrování nežádoucích zemí, Minimální propustnosti: 3Gbps dle metodiky publikované v RFC 2544, min. 200 000 souběžně inspektovaných spojení v režimu DPI, výrobcem deklarovaná </t>
    </r>
    <r>
      <rPr>
        <sz val="10"/>
        <rFont val="Arial"/>
        <family val="2"/>
      </rPr>
      <t>propustnost min. 1Gbps při plné hloubkové inspekci</t>
    </r>
    <r>
      <rPr>
        <sz val="10"/>
        <rFont val="Arial"/>
        <family val="2"/>
      </rPr>
      <t>, min. 500Mbps při hloubkové inspekci SSL spojení, Podpora min. 128 VLAN, Spotřeba max. 20 W , Priorita: správa šířky pásma (Bandwidth Management), QoS, DCSP mapování, správa priority dle detekované aplikace, Správa toků a incidentů: vizualizace toků vestavěná ve Web GUI, syslog, odesílání vybraných incidentů e-mailem, Podpora směrování: OSPF, BGP, PBR (policy based routing), Vizualizace realtime provozu min. na úrovni SrcIP/DstIP/Identita/Aplikace, Podpora monitoringu a notifikací: SNMP, Syslog, Netflow, IPFIX.</t>
    </r>
  </si>
  <si>
    <t>Min. 48x 1Gbps port typu RJ45, min. 4x 10 Gbps port typu SFP+ Propustnost min. 256 Gbps s full duplex, předávací výkon min. 128 Mpps, Požadovaná latence &lt; 4μs, Maximální spotřeba switche 100W, Vyhrazený port pro konzolovou správu/out of band management (Ethernet), IEEE: 802.1Q (VLAN tagování, podpora 4094 VLAN), 802.1d (STP), 802.1w (Rapid STP) 802.1s (multiple STP), 802.3x (Flow Control), 802.1ab (LLDP), LAG load balancing, Routovací protokoly: BGP, OSPF (v2 a v3), VRRP,  a policy based routing (PBR), Virtual routing and forwarding (VRF) s podporou pro BGP/OSPF. Podpora TACACS+. Integrační a automatizační služby: API a schopnost integrace (min. Ansible), OpenFlow (min. 1.3), podpora SDN. Všechny požadované vlastnosti a porty musejí být zalicencovány v době nákupu.</t>
  </si>
  <si>
    <t>nabízená cena za kus v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</si>
</sst>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č-405]_-;\-* #,##0.00\ [$Kč-405]_-;_-* &quot;-&quot;??\ [$Kč-405]_-;_-@_-"/>
    <numFmt numFmtId="165" formatCode="#,##0.00\ [$Kč-405];\-#,##0.00\ [$Kč-405]"/>
  </numFmts>
  <fonts count="9">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sz val="11"/>
      <color theme="1"/>
      <name val="Calibri"/>
      <family val="2"/>
    </font>
    <font>
      <b/>
      <sz val="10"/>
      <color theme="1"/>
      <name val="Arial"/>
      <family val="2"/>
    </font>
    <font>
      <sz val="10"/>
      <color theme="1"/>
      <name val="Arial"/>
      <family val="2"/>
    </font>
  </fonts>
  <fills count="5">
    <fill>
      <patternFill/>
    </fill>
    <fill>
      <patternFill patternType="gray125"/>
    </fill>
    <fill>
      <patternFill patternType="solid">
        <fgColor theme="5" tint="0.5999900102615356"/>
        <bgColor indexed="64"/>
      </patternFill>
    </fill>
    <fill>
      <patternFill patternType="solid">
        <fgColor theme="6" tint="0.7999799847602844"/>
        <bgColor indexed="64"/>
      </patternFill>
    </fill>
    <fill>
      <patternFill patternType="solid">
        <fgColor theme="9" tint="0.7999799847602844"/>
        <bgColor indexed="64"/>
      </patternFill>
    </fill>
  </fills>
  <borders count="25">
    <border>
      <left/>
      <right/>
      <top/>
      <bottom/>
      <diagonal/>
    </border>
    <border>
      <left style="thin"/>
      <right style="thin"/>
      <top style="thin"/>
      <bottom style="thin"/>
    </border>
    <border>
      <left style="medium"/>
      <right style="thin"/>
      <top style="thin"/>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border>
    <border>
      <left style="medium"/>
      <right style="medium"/>
      <top/>
      <bottom style="medium"/>
    </border>
    <border>
      <left style="medium"/>
      <right style="medium"/>
      <top style="medium"/>
      <botto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bottom/>
    </border>
    <border>
      <left style="thin"/>
      <right style="medium"/>
      <top/>
      <bottom/>
    </border>
    <border>
      <left style="medium"/>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style="thin"/>
      <top style="medium"/>
      <bottom style="thin"/>
    </border>
    <border>
      <left style="medium"/>
      <right/>
      <top style="thin"/>
      <bottom/>
    </border>
    <border>
      <left/>
      <right style="thin"/>
      <top style="thin"/>
      <bottom/>
    </border>
    <border>
      <left style="thin"/>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59">
    <xf numFmtId="0" fontId="0" fillId="0" borderId="0" xfId="0"/>
    <xf numFmtId="0" fontId="3" fillId="0" borderId="1" xfId="0" applyFont="1" applyBorder="1" applyAlignment="1">
      <alignment/>
    </xf>
    <xf numFmtId="0" fontId="3" fillId="0" borderId="2" xfId="0" applyFont="1" applyBorder="1" applyAlignment="1">
      <alignment/>
    </xf>
    <xf numFmtId="164" fontId="0" fillId="0" borderId="0" xfId="0" applyNumberFormat="1"/>
    <xf numFmtId="0" fontId="2" fillId="2" borderId="1" xfId="0" applyFont="1" applyFill="1" applyBorder="1" applyAlignment="1">
      <alignment horizontal="left"/>
    </xf>
    <xf numFmtId="164" fontId="2" fillId="0" borderId="0" xfId="0" applyNumberFormat="1" applyFont="1" applyBorder="1" applyAlignment="1" applyProtection="1">
      <alignment/>
      <protection locked="0"/>
    </xf>
    <xf numFmtId="164" fontId="3" fillId="0" borderId="0" xfId="0" applyNumberFormat="1" applyFont="1" applyBorder="1" applyAlignment="1" applyProtection="1">
      <alignment/>
      <protection locked="0"/>
    </xf>
    <xf numFmtId="164" fontId="0" fillId="0" borderId="0" xfId="0" applyNumberFormat="1" applyProtection="1">
      <protection locked="0"/>
    </xf>
    <xf numFmtId="164" fontId="0" fillId="3" borderId="3" xfId="0" applyNumberFormat="1" applyFill="1" applyBorder="1" applyProtection="1">
      <protection locked="0"/>
    </xf>
    <xf numFmtId="0" fontId="7"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7" fillId="2" borderId="1" xfId="0" applyFont="1" applyFill="1" applyBorder="1" applyAlignment="1">
      <alignment horizontal="center"/>
    </xf>
    <xf numFmtId="0" fontId="6" fillId="0" borderId="0" xfId="0" applyFont="1"/>
    <xf numFmtId="0" fontId="0" fillId="0" borderId="0" xfId="0" applyFill="1"/>
    <xf numFmtId="164" fontId="0" fillId="3" borderId="7" xfId="0" applyNumberFormat="1" applyFill="1" applyBorder="1" applyProtection="1">
      <protection locked="0"/>
    </xf>
    <xf numFmtId="164" fontId="0" fillId="3" borderId="8" xfId="0" applyNumberFormat="1" applyFill="1" applyBorder="1" applyProtection="1">
      <protection locked="0"/>
    </xf>
    <xf numFmtId="0" fontId="2" fillId="0" borderId="0" xfId="0" applyFont="1" applyFill="1" applyBorder="1" applyAlignment="1">
      <alignment horizontal="center"/>
    </xf>
    <xf numFmtId="0" fontId="2" fillId="0" borderId="0" xfId="0" applyFont="1" applyFill="1" applyBorder="1" applyAlignment="1">
      <alignment horizontal="left"/>
    </xf>
    <xf numFmtId="0" fontId="7" fillId="0" borderId="0" xfId="0" applyFont="1" applyFill="1" applyBorder="1" applyAlignment="1">
      <alignment horizontal="center"/>
    </xf>
    <xf numFmtId="164" fontId="4" fillId="0" borderId="0" xfId="0" applyNumberFormat="1" applyFont="1" applyFill="1" applyProtection="1">
      <protection locked="0"/>
    </xf>
    <xf numFmtId="164" fontId="0" fillId="3" borderId="9" xfId="0" applyNumberFormat="1" applyFill="1" applyBorder="1" applyProtection="1">
      <protection locked="0"/>
    </xf>
    <xf numFmtId="164" fontId="0" fillId="3" borderId="4" xfId="0" applyNumberFormat="1" applyFill="1" applyBorder="1" applyProtection="1">
      <protection locked="0"/>
    </xf>
    <xf numFmtId="0" fontId="2" fillId="2" borderId="2"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7" fillId="0" borderId="9" xfId="0" applyFont="1" applyBorder="1" applyAlignment="1">
      <alignment horizontal="center"/>
    </xf>
    <xf numFmtId="0" fontId="2" fillId="4" borderId="3" xfId="0" applyFont="1" applyFill="1" applyBorder="1" applyAlignment="1" applyProtection="1">
      <alignment vertical="top" wrapText="1"/>
      <protection/>
    </xf>
    <xf numFmtId="0" fontId="2" fillId="4" borderId="3" xfId="0" applyFont="1" applyFill="1" applyBorder="1" applyAlignment="1" applyProtection="1">
      <alignment vertical="top" wrapText="1"/>
      <protection/>
    </xf>
    <xf numFmtId="0" fontId="0" fillId="0" borderId="0" xfId="0" applyProtection="1">
      <protection/>
    </xf>
    <xf numFmtId="0" fontId="3" fillId="4" borderId="3" xfId="0" applyFont="1" applyFill="1" applyBorder="1" applyAlignment="1" applyProtection="1">
      <alignment horizontal="left" vertical="top" wrapText="1"/>
      <protection/>
    </xf>
    <xf numFmtId="0" fontId="6" fillId="0" borderId="0" xfId="0" applyFont="1" applyProtection="1">
      <protection/>
    </xf>
    <xf numFmtId="0" fontId="3" fillId="4" borderId="7" xfId="0" applyFont="1" applyFill="1" applyBorder="1" applyAlignment="1" applyProtection="1">
      <alignment vertical="top" wrapText="1"/>
      <protection/>
    </xf>
    <xf numFmtId="0" fontId="3" fillId="4" borderId="8" xfId="0" applyFont="1" applyFill="1" applyBorder="1" applyAlignment="1" applyProtection="1">
      <alignment horizontal="left" vertical="top" wrapText="1"/>
      <protection/>
    </xf>
    <xf numFmtId="0" fontId="3" fillId="4" borderId="12" xfId="0" applyFont="1" applyFill="1" applyBorder="1" applyAlignment="1" applyProtection="1">
      <alignment vertical="top" wrapText="1"/>
      <protection/>
    </xf>
    <xf numFmtId="0" fontId="3" fillId="4" borderId="10" xfId="0" applyFont="1" applyFill="1" applyBorder="1" applyAlignment="1" applyProtection="1">
      <alignment vertical="top" wrapText="1"/>
      <protection/>
    </xf>
    <xf numFmtId="0" fontId="3" fillId="4" borderId="12" xfId="0" applyFont="1" applyFill="1" applyBorder="1" applyAlignment="1" applyProtection="1">
      <alignment horizontal="center" vertical="top" wrapText="1"/>
      <protection/>
    </xf>
    <xf numFmtId="164" fontId="0" fillId="3" borderId="4" xfId="0" applyNumberFormat="1" applyFill="1" applyBorder="1" applyAlignment="1" applyProtection="1">
      <alignment horizontal="center"/>
      <protection locked="0"/>
    </xf>
    <xf numFmtId="0" fontId="3" fillId="4" borderId="13" xfId="0" applyFont="1" applyFill="1" applyBorder="1" applyAlignment="1" applyProtection="1">
      <alignment horizontal="center" vertical="top" wrapText="1"/>
      <protection/>
    </xf>
    <xf numFmtId="164" fontId="0" fillId="3" borderId="14" xfId="0" applyNumberFormat="1" applyFill="1" applyBorder="1" applyAlignment="1" applyProtection="1">
      <alignment horizontal="center"/>
      <protection locked="0"/>
    </xf>
    <xf numFmtId="0" fontId="3" fillId="4" borderId="12" xfId="0" applyFont="1" applyFill="1" applyBorder="1" applyAlignment="1" applyProtection="1">
      <alignment horizontal="left" vertical="top" wrapText="1"/>
      <protection/>
    </xf>
    <xf numFmtId="164" fontId="0" fillId="0" borderId="0" xfId="0" applyNumberFormat="1" applyFill="1"/>
    <xf numFmtId="0" fontId="4" fillId="0" borderId="0" xfId="0" applyNumberFormat="1" applyFont="1" applyAlignment="1">
      <alignment horizontal="center" wrapText="1"/>
    </xf>
    <xf numFmtId="165" fontId="0" fillId="3" borderId="1" xfId="0" applyNumberFormat="1" applyFill="1" applyBorder="1" applyAlignment="1" applyProtection="1">
      <alignment/>
      <protection locked="0"/>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3" fillId="0" borderId="15" xfId="0" applyFont="1" applyBorder="1" applyAlignment="1">
      <alignment horizontal="left"/>
    </xf>
    <xf numFmtId="0" fontId="3" fillId="0" borderId="16" xfId="0" applyFont="1" applyBorder="1" applyAlignment="1">
      <alignment horizontal="left"/>
    </xf>
    <xf numFmtId="0" fontId="3" fillId="4" borderId="11" xfId="0" applyFont="1" applyFill="1" applyBorder="1" applyAlignment="1" applyProtection="1">
      <alignment horizontal="left" vertical="top" wrapText="1"/>
      <protection/>
    </xf>
    <xf numFmtId="0" fontId="2" fillId="0" borderId="22" xfId="0" applyFont="1" applyBorder="1" applyAlignment="1">
      <alignment horizontal="left"/>
    </xf>
    <xf numFmtId="0" fontId="2" fillId="0" borderId="23" xfId="0" applyFont="1" applyBorder="1" applyAlignment="1">
      <alignment horizontal="left"/>
    </xf>
    <xf numFmtId="0" fontId="1" fillId="4" borderId="24" xfId="0" applyFont="1" applyFill="1" applyBorder="1" applyAlignment="1" applyProtection="1">
      <alignment horizontal="left" vertical="top" wrapText="1"/>
      <protection/>
    </xf>
    <xf numFmtId="0" fontId="1" fillId="4" borderId="24" xfId="0" applyFont="1" applyFill="1" applyBorder="1" applyAlignment="1" applyProtection="1">
      <alignment horizontal="left" vertical="top" wrapText="1"/>
      <protection/>
    </xf>
    <xf numFmtId="0" fontId="3" fillId="4" borderId="24" xfId="0" applyFont="1" applyFill="1" applyBorder="1" applyAlignment="1" applyProtection="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0</xdr:rowOff>
    </xdr:from>
    <xdr:to>
      <xdr:col>2</xdr:col>
      <xdr:colOff>1743075</xdr:colOff>
      <xdr:row>54</xdr:row>
      <xdr:rowOff>0</xdr:rowOff>
    </xdr:to>
    <xdr:pic>
      <xdr:nvPicPr>
        <xdr:cNvPr id="2" name="Obrázek 1" descr="Výsledek obrázku pro eu logolink msm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346525"/>
          <a:ext cx="8534400" cy="1905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zoomScale="115" zoomScaleNormal="115" workbookViewId="0" topLeftCell="A40">
      <selection activeCell="B42" sqref="B42:C42"/>
    </sheetView>
  </sheetViews>
  <sheetFormatPr defaultColWidth="9.140625" defaultRowHeight="15"/>
  <cols>
    <col min="1" max="1" width="26.28125" style="29" bestFit="1" customWidth="1"/>
    <col min="2" max="2" width="75.57421875" style="29" customWidth="1"/>
    <col min="3" max="3" width="96.7109375" style="31" customWidth="1"/>
    <col min="4" max="4" width="27.7109375" style="3" customWidth="1"/>
    <col min="5" max="5" width="38.8515625" style="0" customWidth="1"/>
  </cols>
  <sheetData>
    <row r="1" spans="1:3" ht="15.75" thickBot="1">
      <c r="A1" s="46" t="s">
        <v>13</v>
      </c>
      <c r="B1" s="47"/>
      <c r="C1" s="48"/>
    </row>
    <row r="2" spans="1:4" ht="15">
      <c r="A2" s="49" t="s">
        <v>0</v>
      </c>
      <c r="B2" s="50"/>
      <c r="C2" s="9"/>
      <c r="D2" s="5"/>
    </row>
    <row r="3" spans="1:4" ht="15">
      <c r="A3" s="2" t="s">
        <v>1</v>
      </c>
      <c r="B3" s="1"/>
      <c r="C3" s="10"/>
      <c r="D3" s="6"/>
    </row>
    <row r="4" spans="1:4" ht="15">
      <c r="A4" s="44" t="s">
        <v>2</v>
      </c>
      <c r="B4" s="45"/>
      <c r="C4" s="10"/>
      <c r="D4" s="5"/>
    </row>
    <row r="5" spans="1:4" ht="15">
      <c r="A5" s="51" t="s">
        <v>3</v>
      </c>
      <c r="B5" s="52"/>
      <c r="C5" s="10"/>
      <c r="D5" s="6"/>
    </row>
    <row r="6" spans="1:4" ht="15">
      <c r="A6" s="51" t="s">
        <v>4</v>
      </c>
      <c r="B6" s="52"/>
      <c r="C6" s="10"/>
      <c r="D6" s="6"/>
    </row>
    <row r="7" spans="1:4" ht="15">
      <c r="A7" s="44" t="s">
        <v>5</v>
      </c>
      <c r="B7" s="45"/>
      <c r="C7" s="10"/>
      <c r="D7" s="5"/>
    </row>
    <row r="8" spans="1:4" ht="15">
      <c r="A8" s="44" t="s">
        <v>6</v>
      </c>
      <c r="B8" s="45"/>
      <c r="C8" s="10"/>
      <c r="D8" s="5"/>
    </row>
    <row r="9" spans="1:4" ht="15">
      <c r="A9" s="54" t="s">
        <v>7</v>
      </c>
      <c r="B9" s="55"/>
      <c r="C9" s="11"/>
      <c r="D9" s="5"/>
    </row>
    <row r="10" spans="1:5" ht="30.75" thickBot="1">
      <c r="A10" s="24" t="s">
        <v>11</v>
      </c>
      <c r="B10" s="25" t="s">
        <v>12</v>
      </c>
      <c r="C10" s="26" t="s">
        <v>10</v>
      </c>
      <c r="D10" s="42" t="s">
        <v>31</v>
      </c>
      <c r="E10" s="42"/>
    </row>
    <row r="11" spans="1:5" ht="15">
      <c r="A11" s="23">
        <v>1</v>
      </c>
      <c r="B11" s="4" t="s">
        <v>16</v>
      </c>
      <c r="C11" s="12">
        <v>6</v>
      </c>
      <c r="D11" s="43"/>
      <c r="E11" s="43">
        <f>C11*D11</f>
        <v>0</v>
      </c>
    </row>
    <row r="12" spans="1:5" ht="15">
      <c r="A12" s="23">
        <v>2</v>
      </c>
      <c r="B12" s="4" t="s">
        <v>25</v>
      </c>
      <c r="C12" s="12">
        <v>1</v>
      </c>
      <c r="D12" s="43"/>
      <c r="E12" s="43">
        <f aca="true" t="shared" si="0" ref="E12:E15">C12*D12</f>
        <v>0</v>
      </c>
    </row>
    <row r="13" spans="1:5" ht="15">
      <c r="A13" s="23">
        <v>3</v>
      </c>
      <c r="B13" s="4" t="s">
        <v>17</v>
      </c>
      <c r="C13" s="12">
        <v>2</v>
      </c>
      <c r="D13" s="43"/>
      <c r="E13" s="43">
        <f t="shared" si="0"/>
        <v>0</v>
      </c>
    </row>
    <row r="14" spans="1:5" ht="15">
      <c r="A14" s="23">
        <v>4</v>
      </c>
      <c r="B14" s="4" t="s">
        <v>27</v>
      </c>
      <c r="C14" s="12">
        <v>1</v>
      </c>
      <c r="D14" s="43"/>
      <c r="E14" s="43">
        <f t="shared" si="0"/>
        <v>0</v>
      </c>
    </row>
    <row r="15" spans="1:5" ht="15">
      <c r="A15" s="23">
        <v>5</v>
      </c>
      <c r="B15" s="4" t="s">
        <v>26</v>
      </c>
      <c r="C15" s="12">
        <v>1</v>
      </c>
      <c r="D15" s="43"/>
      <c r="E15" s="43">
        <f t="shared" si="0"/>
        <v>0</v>
      </c>
    </row>
    <row r="16" spans="1:5" s="14" customFormat="1" ht="15">
      <c r="A16" s="17"/>
      <c r="B16" s="18"/>
      <c r="C16" s="19"/>
      <c r="D16" s="20"/>
      <c r="E16" s="41"/>
    </row>
    <row r="17" spans="1:5" ht="15">
      <c r="A17"/>
      <c r="B17"/>
      <c r="C17" s="13"/>
      <c r="D17" s="7"/>
      <c r="E17" s="3"/>
    </row>
    <row r="18" ht="15.75" thickBot="1"/>
    <row r="19" spans="1:4" ht="15.75" thickBot="1">
      <c r="A19" s="27">
        <f>A11</f>
        <v>1</v>
      </c>
      <c r="B19" s="28" t="str">
        <f>B11</f>
        <v>Top-of-the-Rack open networking switch</v>
      </c>
      <c r="C19" s="8"/>
      <c r="D19" s="8"/>
    </row>
    <row r="20" spans="1:4" ht="15.75" thickBot="1">
      <c r="A20" s="33" t="s">
        <v>8</v>
      </c>
      <c r="B20" s="33">
        <f>C11</f>
        <v>6</v>
      </c>
      <c r="C20" s="16"/>
      <c r="D20" s="16"/>
    </row>
    <row r="21" spans="1:4" ht="86.45" customHeight="1">
      <c r="A21" s="34" t="s">
        <v>9</v>
      </c>
      <c r="B21" s="57" t="s">
        <v>30</v>
      </c>
      <c r="C21" s="58"/>
      <c r="D21" s="22"/>
    </row>
    <row r="22" spans="1:4" ht="152.45" customHeight="1" thickBot="1">
      <c r="A22" s="35" t="s">
        <v>14</v>
      </c>
      <c r="B22" s="53" t="s">
        <v>15</v>
      </c>
      <c r="C22" s="53"/>
      <c r="D22" s="21"/>
    </row>
    <row r="23" ht="15.75" thickBot="1"/>
    <row r="24" spans="1:4" ht="15.75" thickBot="1">
      <c r="A24" s="27">
        <f>A12</f>
        <v>2</v>
      </c>
      <c r="B24" s="28" t="str">
        <f>B12</f>
        <v>Didaktický set firewallů se schopností hloubkové inspekce paketů</v>
      </c>
      <c r="C24" s="8"/>
      <c r="D24" s="8"/>
    </row>
    <row r="25" spans="1:4" ht="15.75" thickBot="1">
      <c r="A25" s="33" t="s">
        <v>8</v>
      </c>
      <c r="B25" s="33">
        <f>C12</f>
        <v>1</v>
      </c>
      <c r="C25" s="16"/>
      <c r="D25" s="16"/>
    </row>
    <row r="26" spans="1:4" ht="95.45" customHeight="1">
      <c r="A26" s="40" t="s">
        <v>9</v>
      </c>
      <c r="B26" s="56" t="s">
        <v>29</v>
      </c>
      <c r="C26" s="56"/>
      <c r="D26" s="37"/>
    </row>
    <row r="27" spans="1:4" ht="151.9" customHeight="1" thickBot="1">
      <c r="A27" s="35" t="s">
        <v>14</v>
      </c>
      <c r="B27" s="53" t="s">
        <v>18</v>
      </c>
      <c r="C27" s="53"/>
      <c r="D27" s="21"/>
    </row>
    <row r="28" ht="15.75" thickBot="1"/>
    <row r="29" spans="1:4" ht="15.75" thickBot="1">
      <c r="A29" s="27">
        <f>A13</f>
        <v>3</v>
      </c>
      <c r="B29" s="28" t="str">
        <f>B13</f>
        <v>VPN koncentrátor včetně web aplication firewallu</v>
      </c>
      <c r="C29" s="8"/>
      <c r="D29" s="8"/>
    </row>
    <row r="30" spans="1:4" ht="15.75" thickBot="1">
      <c r="A30" s="33" t="s">
        <v>8</v>
      </c>
      <c r="B30" s="33">
        <f>C13</f>
        <v>2</v>
      </c>
      <c r="C30" s="16"/>
      <c r="D30" s="16"/>
    </row>
    <row r="31" spans="1:4" ht="336" customHeight="1">
      <c r="A31" s="36" t="s">
        <v>9</v>
      </c>
      <c r="B31" s="56" t="s">
        <v>19</v>
      </c>
      <c r="C31" s="56"/>
      <c r="D31" s="37"/>
    </row>
    <row r="32" spans="1:4" ht="290.45" customHeight="1" thickBot="1">
      <c r="A32" s="38"/>
      <c r="B32" s="53" t="s">
        <v>20</v>
      </c>
      <c r="C32" s="53"/>
      <c r="D32" s="39"/>
    </row>
    <row r="33" spans="1:4" ht="151.15" customHeight="1" thickBot="1">
      <c r="A33" s="35" t="s">
        <v>14</v>
      </c>
      <c r="B33" s="53" t="s">
        <v>21</v>
      </c>
      <c r="C33" s="53"/>
      <c r="D33" s="21"/>
    </row>
    <row r="34" ht="15.75" thickBot="1"/>
    <row r="35" spans="1:4" ht="15.75" thickBot="1">
      <c r="A35" s="27">
        <f>A14</f>
        <v>4</v>
      </c>
      <c r="B35" s="28" t="str">
        <f>B14</f>
        <v>Didaktický set pokročilých WiFi AP s bezpečnostními službami</v>
      </c>
      <c r="C35" s="8"/>
      <c r="D35" s="8"/>
    </row>
    <row r="36" spans="1:4" ht="15.75" thickBot="1">
      <c r="A36" s="30" t="s">
        <v>8</v>
      </c>
      <c r="B36" s="30">
        <f>C14</f>
        <v>1</v>
      </c>
      <c r="C36" s="8"/>
      <c r="D36" s="8"/>
    </row>
    <row r="37" spans="1:4" ht="182.45" customHeight="1" thickBot="1">
      <c r="A37" s="32" t="s">
        <v>9</v>
      </c>
      <c r="B37" s="53" t="s">
        <v>28</v>
      </c>
      <c r="C37" s="53"/>
      <c r="D37" s="15"/>
    </row>
    <row r="38" spans="1:4" ht="150" customHeight="1" thickBot="1">
      <c r="A38" s="35" t="s">
        <v>14</v>
      </c>
      <c r="B38" s="53" t="s">
        <v>22</v>
      </c>
      <c r="C38" s="53"/>
      <c r="D38" s="21"/>
    </row>
    <row r="39" ht="15.75" thickBot="1"/>
    <row r="40" spans="1:4" ht="15.75" thickBot="1">
      <c r="A40" s="27">
        <f>A15</f>
        <v>5</v>
      </c>
      <c r="B40" s="28" t="str">
        <f>B15</f>
        <v>Bezpečnostní a HW podpora stávajících firewallů laboratoře počítačových sítí</v>
      </c>
      <c r="C40" s="8"/>
      <c r="D40" s="8"/>
    </row>
    <row r="41" spans="1:4" ht="15.75" thickBot="1">
      <c r="A41" s="30" t="s">
        <v>8</v>
      </c>
      <c r="B41" s="30">
        <v>4</v>
      </c>
      <c r="C41" s="8"/>
      <c r="D41" s="8"/>
    </row>
    <row r="42" spans="1:4" ht="43.9" customHeight="1" thickBot="1">
      <c r="A42" s="32" t="s">
        <v>9</v>
      </c>
      <c r="B42" s="53" t="s">
        <v>23</v>
      </c>
      <c r="C42" s="53"/>
      <c r="D42" s="15"/>
    </row>
    <row r="43" spans="1:4" ht="150" customHeight="1" thickBot="1">
      <c r="A43" s="35" t="s">
        <v>14</v>
      </c>
      <c r="B43" s="53" t="s">
        <v>24</v>
      </c>
      <c r="C43" s="53"/>
      <c r="D43" s="21"/>
    </row>
    <row r="45" ht="15">
      <c r="A45"/>
    </row>
    <row r="46" ht="15"/>
    <row r="47" ht="15"/>
    <row r="48" ht="15"/>
    <row r="49" ht="15"/>
    <row r="50" ht="15"/>
    <row r="51" ht="15"/>
    <row r="52" ht="15"/>
    <row r="53" ht="15"/>
    <row r="54" ht="15"/>
  </sheetData>
  <mergeCells count="19">
    <mergeCell ref="B38:C38"/>
    <mergeCell ref="B43:C43"/>
    <mergeCell ref="B37:C37"/>
    <mergeCell ref="B42:C42"/>
    <mergeCell ref="A8:B8"/>
    <mergeCell ref="A9:B9"/>
    <mergeCell ref="B31:C31"/>
    <mergeCell ref="B27:C27"/>
    <mergeCell ref="B33:C33"/>
    <mergeCell ref="B26:C26"/>
    <mergeCell ref="B21:C21"/>
    <mergeCell ref="B22:C22"/>
    <mergeCell ref="B32:C32"/>
    <mergeCell ref="A7:B7"/>
    <mergeCell ref="A1:C1"/>
    <mergeCell ref="A2:B2"/>
    <mergeCell ref="A4:B4"/>
    <mergeCell ref="A5:B5"/>
    <mergeCell ref="A6:B6"/>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2"/>
  <ignoredErrors>
    <ignoredError sqref="E11:E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2019-07-02T17:52:06Z</dcterms:created>
  <dcterms:modified xsi:type="dcterms:W3CDTF">2022-02-24T06:59:34Z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cb76b2-10b8-4fe1-93d4-2202842406cd_Enabled">
    <vt:lpwstr>True</vt:lpwstr>
  </property>
  <property fmtid="{D5CDD505-2E9C-101B-9397-08002B2CF9AE}" pid="3" name="MSIP_Label_17cb76b2-10b8-4fe1-93d4-2202842406cd_SiteId">
    <vt:lpwstr>945c199a-83a2-4e80-9f8c-5a91be5752dd</vt:lpwstr>
  </property>
  <property fmtid="{D5CDD505-2E9C-101B-9397-08002B2CF9AE}" pid="4" name="MSIP_Label_17cb76b2-10b8-4fe1-93d4-2202842406cd_Owner">
    <vt:lpwstr>jan.teuschel@emc.com</vt:lpwstr>
  </property>
  <property fmtid="{D5CDD505-2E9C-101B-9397-08002B2CF9AE}" pid="5" name="MSIP_Label_17cb76b2-10b8-4fe1-93d4-2202842406cd_SetDate">
    <vt:lpwstr>2019-07-02T17:53:47.3766742Z</vt:lpwstr>
  </property>
  <property fmtid="{D5CDD505-2E9C-101B-9397-08002B2CF9AE}" pid="6" name="MSIP_Label_17cb76b2-10b8-4fe1-93d4-2202842406cd_Name">
    <vt:lpwstr>External Public</vt:lpwstr>
  </property>
  <property fmtid="{D5CDD505-2E9C-101B-9397-08002B2CF9AE}" pid="7" name="MSIP_Label_17cb76b2-10b8-4fe1-93d4-2202842406cd_Application">
    <vt:lpwstr>Microsoft Azure Information Protection</vt:lpwstr>
  </property>
  <property fmtid="{D5CDD505-2E9C-101B-9397-08002B2CF9AE}" pid="8" name="MSIP_Label_17cb76b2-10b8-4fe1-93d4-2202842406cd_Extended_MSFT_Method">
    <vt:lpwstr>Manual</vt:lpwstr>
  </property>
  <property fmtid="{D5CDD505-2E9C-101B-9397-08002B2CF9AE}" pid="9" name="aiplabel">
    <vt:lpwstr>External Public</vt:lpwstr>
  </property>
</Properties>
</file>