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32760" yWindow="32760" windowWidth="17250" windowHeight="5700" activeTab="0"/>
  </bookViews>
  <sheets>
    <sheet name="List1" sheetId="1" r:id="rId1"/>
  </sheets>
  <definedNames>
    <definedName name="_xlnm.Print_Area" localSheetId="0">'List1'!$A$7:$C$11</definedName>
  </definedNames>
  <calcPr calcId="162913"/>
</workbook>
</file>

<file path=xl/sharedStrings.xml><?xml version="1.0" encoding="utf-8"?>
<sst xmlns="http://schemas.openxmlformats.org/spreadsheetml/2006/main" count="42" uniqueCount="42">
  <si>
    <t>Požadavek</t>
  </si>
  <si>
    <t>Počet kusů:</t>
  </si>
  <si>
    <t>Minimální konfigurace:</t>
  </si>
  <si>
    <t>Ks</t>
  </si>
  <si>
    <t>Položka</t>
  </si>
  <si>
    <t>Předmět</t>
  </si>
  <si>
    <t>1A</t>
  </si>
  <si>
    <t>Záruka:</t>
  </si>
  <si>
    <t>Napájení:</t>
  </si>
  <si>
    <t>Provedení:</t>
  </si>
  <si>
    <t>Operační pamět:</t>
  </si>
  <si>
    <t>Procesor:</t>
  </si>
  <si>
    <t>Certifikace:</t>
  </si>
  <si>
    <t>Management:</t>
  </si>
  <si>
    <t>Síťová konektivita:</t>
  </si>
  <si>
    <t>Příslušenství:</t>
  </si>
  <si>
    <t>Nabídková cena za kus bez DPH (Kč)</t>
  </si>
  <si>
    <t>Nabídková cena celkem bez DPH</t>
  </si>
  <si>
    <t>DPH</t>
  </si>
  <si>
    <t>Nabídková cena celkem včetně DPH</t>
  </si>
  <si>
    <t>Nabízený produkt (produktové číslo)</t>
  </si>
  <si>
    <t>Účastník doplní do zelených políček konkrétní zboží a komponenty, které nabízí. Dále doplní nabídkové ceny.</t>
  </si>
  <si>
    <t>Pevný disk 1:</t>
  </si>
  <si>
    <t>Pevný disk 2:</t>
  </si>
  <si>
    <t>Řadič:</t>
  </si>
  <si>
    <t>Cena za kus bez DPH</t>
  </si>
  <si>
    <t>Příloha č. 1 - podrobná specifikace</t>
  </si>
  <si>
    <t>Celkem</t>
  </si>
  <si>
    <t>Maximální cena celkem bez DPH, kterou nelze překročit</t>
  </si>
  <si>
    <t>Výpočetní grafický server</t>
  </si>
  <si>
    <t>min. 10x, min. 18 TB, min 7.2 k RPM  SAS</t>
  </si>
  <si>
    <t>Microsoft Windows Server 2016 a vyšší
VMWare 6.5 a vyšší
RedHat Enterprise Linux</t>
  </si>
  <si>
    <t>min. 2x 1 Gbps LAN, 
min. 2x 10Gbps LAN</t>
  </si>
  <si>
    <t>nezávislý na operačním systému poskytující funkce: virtuální grafickou konzoli, připojení virtuálních médií (alespoň  DVD, ISO), sledování HW senzorů. Vzdálená konzole musí být spustitelná ze standardních webových prohlížečů desktopových OS. Dodat včetně všech potřebných licencí poskytující výše zmíněné funkce!</t>
  </si>
  <si>
    <t>montážní kit pro umístění do RACK</t>
  </si>
  <si>
    <t>min. 60 měsíců další pracovní den po nahlášní u zákazníka</t>
  </si>
  <si>
    <t>min. 2x SSD (netočící médium) 480GB  s min. 1,2PBW</t>
  </si>
  <si>
    <t>Rack 19" a výšce 4U, TPM 2.0, 
min. 10x PCIe min. 4. generace pro osazení Dual-slot FHFL (full-height, full-length) grafických karet</t>
  </si>
  <si>
    <t xml:space="preserve">SAS i SATA, RAID 0,1, 5, 6, 10, 50, 60, PCI Express min. 3.0, Hot-plug support, min. 4GB cache </t>
  </si>
  <si>
    <t>min. 128 GB min. DDR4 min. 2667 Mhz</t>
  </si>
  <si>
    <t xml:space="preserve">min. 2x CPU s celkovým TDP max. 450 W. Celkové ohodnocení: Result CPU2017 Integer Rates min. 400, CPU2017 Floating Point Rates min. 300 na spec.org </t>
  </si>
  <si>
    <t xml:space="preserve">dostatečným výkonem při plném osazení šasi, 
min. celkový příkon zdroje 6,6 KW s certifikací min. 80 PLUS Platinum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</si>
</sst>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8">
    <font>
      <sz val="11"/>
      <color indexed="8"/>
      <name val="Calibri"/>
      <family val="2"/>
    </font>
    <font>
      <sz val="10"/>
      <name val="Arial"/>
      <family val="2"/>
    </font>
    <font>
      <b/>
      <sz val="10"/>
      <color indexed="8"/>
      <name val="Arial"/>
      <family val="2"/>
    </font>
    <font>
      <sz val="10"/>
      <color indexed="8"/>
      <name val="Arial"/>
      <family val="2"/>
    </font>
    <font>
      <sz val="8"/>
      <name val="Calibri"/>
      <family val="2"/>
    </font>
    <font>
      <sz val="10"/>
      <name val="Calibri"/>
      <family val="2"/>
    </font>
    <font>
      <sz val="11"/>
      <color rgb="FF000000"/>
      <name val="Calibri"/>
      <family val="2"/>
    </font>
    <font>
      <sz val="11"/>
      <color rgb="FFFF0000"/>
      <name val="Calibri"/>
      <family val="2"/>
    </font>
  </fonts>
  <fills count="8">
    <fill>
      <patternFill/>
    </fill>
    <fill>
      <patternFill patternType="gray125"/>
    </fill>
    <fill>
      <patternFill patternType="solid">
        <fgColor theme="9" tint="0.39998000860214233"/>
        <bgColor indexed="64"/>
      </patternFill>
    </fill>
    <fill>
      <patternFill patternType="solid">
        <fgColor rgb="FFCCFFCC"/>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11"/>
        <bgColor indexed="64"/>
      </patternFill>
    </fill>
  </fills>
  <borders count="14">
    <border>
      <left/>
      <right/>
      <top/>
      <bottom/>
      <diagonal/>
    </border>
    <border>
      <left style="medium"/>
      <right style="medium"/>
      <top style="medium"/>
      <bottom style="medium"/>
    </border>
    <border>
      <left/>
      <right/>
      <top style="medium"/>
      <bottom style="medium"/>
    </border>
    <border>
      <left/>
      <right style="medium"/>
      <top style="medium"/>
      <bottom style="medium"/>
    </border>
    <border>
      <left style="medium"/>
      <right/>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border>
    <border>
      <left style="medium"/>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0" fontId="6" fillId="0" borderId="0">
      <alignment/>
      <protection/>
    </xf>
  </cellStyleXfs>
  <cellXfs count="45">
    <xf numFmtId="0" fontId="0" fillId="0" borderId="0" xfId="0"/>
    <xf numFmtId="0" fontId="2" fillId="0" borderId="0" xfId="0" applyFont="1" applyAlignment="1">
      <alignment/>
    </xf>
    <xf numFmtId="0" fontId="2" fillId="2" borderId="1" xfId="0" applyFont="1" applyFill="1" applyBorder="1" applyAlignment="1">
      <alignment vertical="top" wrapText="1"/>
    </xf>
    <xf numFmtId="0" fontId="0" fillId="3" borderId="1" xfId="0" applyFill="1" applyBorder="1"/>
    <xf numFmtId="0" fontId="2" fillId="2" borderId="1" xfId="0" applyFont="1" applyFill="1" applyBorder="1" applyAlignment="1">
      <alignment horizontal="left" vertical="top" wrapText="1"/>
    </xf>
    <xf numFmtId="0" fontId="3" fillId="4" borderId="2" xfId="22" applyFont="1" applyFill="1" applyBorder="1" applyAlignment="1">
      <alignment horizontal="center" vertical="top" wrapText="1"/>
      <protection/>
    </xf>
    <xf numFmtId="0" fontId="3" fillId="4" borderId="3" xfId="22" applyFont="1" applyFill="1" applyBorder="1" applyAlignment="1">
      <alignment horizontal="center" vertical="top" wrapText="1"/>
      <protection/>
    </xf>
    <xf numFmtId="0" fontId="3" fillId="2" borderId="1" xfId="0" applyFont="1" applyFill="1" applyBorder="1" applyAlignment="1">
      <alignment vertical="top" wrapText="1"/>
    </xf>
    <xf numFmtId="0" fontId="1" fillId="2" borderId="1" xfId="0" applyFont="1" applyFill="1" applyBorder="1" applyAlignment="1">
      <alignment vertical="top" wrapText="1"/>
    </xf>
    <xf numFmtId="0" fontId="3" fillId="2" borderId="4" xfId="0" applyFont="1" applyFill="1" applyBorder="1" applyAlignment="1">
      <alignment vertical="top" wrapText="1"/>
    </xf>
    <xf numFmtId="0" fontId="1" fillId="2" borderId="1" xfId="0" applyFont="1" applyFill="1" applyBorder="1" applyAlignment="1">
      <alignment horizontal="left" vertical="top" wrapText="1"/>
    </xf>
    <xf numFmtId="0" fontId="2" fillId="0" borderId="0" xfId="22" applyFont="1" applyAlignment="1">
      <alignment horizontal="center"/>
      <protection/>
    </xf>
    <xf numFmtId="0" fontId="2" fillId="5" borderId="5" xfId="0" applyFont="1" applyFill="1" applyBorder="1" applyAlignment="1">
      <alignment horizontal="center" wrapText="1"/>
    </xf>
    <xf numFmtId="0" fontId="2" fillId="0" borderId="6" xfId="0" applyFont="1" applyBorder="1" applyAlignment="1">
      <alignment horizontal="center"/>
    </xf>
    <xf numFmtId="0" fontId="0" fillId="0" borderId="7" xfId="0" applyFont="1" applyFill="1" applyBorder="1"/>
    <xf numFmtId="0" fontId="0" fillId="0" borderId="8" xfId="0" applyFill="1" applyBorder="1" applyAlignment="1">
      <alignment horizontal="center"/>
    </xf>
    <xf numFmtId="0" fontId="2" fillId="6" borderId="9" xfId="22" applyFont="1" applyFill="1" applyBorder="1" applyAlignment="1">
      <alignment horizontal="center" vertical="center"/>
      <protection/>
    </xf>
    <xf numFmtId="0" fontId="2" fillId="6" borderId="10" xfId="22" applyFont="1" applyFill="1" applyBorder="1" applyAlignment="1">
      <alignment horizontal="center"/>
      <protection/>
    </xf>
    <xf numFmtId="0" fontId="2" fillId="6" borderId="11" xfId="22" applyFont="1" applyFill="1" applyBorder="1" applyAlignment="1">
      <alignment horizontal="center"/>
      <protection/>
    </xf>
    <xf numFmtId="44" fontId="5" fillId="0" borderId="7" xfId="20" applyFont="1" applyBorder="1" applyAlignment="1">
      <alignment horizontal="left"/>
    </xf>
    <xf numFmtId="44" fontId="0" fillId="0" borderId="7" xfId="0" applyNumberFormat="1" applyBorder="1"/>
    <xf numFmtId="44" fontId="0" fillId="0" borderId="0" xfId="0" applyNumberFormat="1"/>
    <xf numFmtId="0" fontId="2" fillId="6" borderId="9" xfId="0" applyFont="1" applyFill="1" applyBorder="1" applyAlignment="1">
      <alignment horizontal="center"/>
    </xf>
    <xf numFmtId="0" fontId="2" fillId="0" borderId="0" xfId="0" applyFont="1" applyBorder="1" applyAlignment="1">
      <alignment horizontal="center"/>
    </xf>
    <xf numFmtId="0" fontId="0" fillId="0" borderId="0" xfId="0" applyFont="1" applyFill="1" applyBorder="1"/>
    <xf numFmtId="0" fontId="0" fillId="0" borderId="0" xfId="0" applyFill="1" applyBorder="1" applyAlignment="1">
      <alignment horizontal="center"/>
    </xf>
    <xf numFmtId="44" fontId="0" fillId="0" borderId="0" xfId="20" applyFont="1" applyBorder="1"/>
    <xf numFmtId="44" fontId="5" fillId="0" borderId="0" xfId="20" applyFont="1" applyBorder="1" applyAlignment="1">
      <alignment horizontal="right"/>
    </xf>
    <xf numFmtId="0" fontId="1" fillId="2" borderId="4" xfId="0" applyFont="1" applyFill="1" applyBorder="1" applyAlignment="1">
      <alignment vertical="top" wrapText="1"/>
    </xf>
    <xf numFmtId="0" fontId="7" fillId="0" borderId="0" xfId="0" applyFont="1"/>
    <xf numFmtId="0" fontId="3" fillId="0" borderId="2" xfId="22" applyFont="1" applyFill="1" applyBorder="1" applyAlignment="1">
      <alignment horizontal="center" vertical="top" wrapText="1"/>
      <protection/>
    </xf>
    <xf numFmtId="0" fontId="3" fillId="0" borderId="3" xfId="22" applyFont="1" applyFill="1" applyBorder="1" applyAlignment="1">
      <alignment horizontal="center" vertical="top" wrapText="1"/>
      <protection/>
    </xf>
    <xf numFmtId="0" fontId="3" fillId="4" borderId="2" xfId="22" applyFont="1" applyFill="1" applyBorder="1" applyAlignment="1">
      <alignment horizontal="center" vertical="top" wrapText="1"/>
      <protection/>
    </xf>
    <xf numFmtId="0" fontId="3" fillId="4" borderId="3" xfId="22" applyFont="1" applyFill="1" applyBorder="1" applyAlignment="1">
      <alignment horizontal="center" vertical="top" wrapText="1"/>
      <protection/>
    </xf>
    <xf numFmtId="0" fontId="2" fillId="2" borderId="4" xfId="0" applyFont="1" applyFill="1" applyBorder="1" applyAlignment="1">
      <alignment horizontal="left" vertical="top" wrapText="1"/>
    </xf>
    <xf numFmtId="0" fontId="2"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2" fillId="0" borderId="0" xfId="22" applyFont="1" applyAlignment="1">
      <alignment horizontal="center"/>
      <protection/>
    </xf>
    <xf numFmtId="0" fontId="2" fillId="0" borderId="0" xfId="0" applyFont="1" applyAlignment="1">
      <alignment horizontal="center"/>
    </xf>
    <xf numFmtId="0" fontId="2" fillId="7" borderId="4"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Měna" xfId="20"/>
    <cellStyle name="Měna 2" xfId="21"/>
    <cellStyle name="Normální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6896100</xdr:colOff>
      <xdr:row>0</xdr:row>
      <xdr:rowOff>142875</xdr:rowOff>
    </xdr:from>
    <xdr:to>
      <xdr:col>4</xdr:col>
      <xdr:colOff>1133475</xdr:colOff>
      <xdr:row>5</xdr:row>
      <xdr:rowOff>161925</xdr:rowOff>
    </xdr:to>
    <xdr:pic>
      <xdr:nvPicPr>
        <xdr:cNvPr id="1079" name="Obrázek 2" descr="LOGO_UJEP_CZ_RGB_standar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96675" y="142875"/>
          <a:ext cx="30099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G31"/>
  <sheetViews>
    <sheetView tabSelected="1" workbookViewId="0" topLeftCell="A1">
      <selection activeCell="G12" sqref="G12"/>
    </sheetView>
  </sheetViews>
  <sheetFormatPr defaultColWidth="9.140625" defaultRowHeight="15"/>
  <cols>
    <col min="1" max="1" width="26.140625" style="0" bestFit="1" customWidth="1"/>
    <col min="2" max="2" width="42.8515625" style="0" bestFit="1" customWidth="1"/>
    <col min="3" max="3" width="103.8515625" style="0" bestFit="1" customWidth="1"/>
    <col min="4" max="4" width="27.7109375" style="0" customWidth="1"/>
    <col min="5" max="5" width="18.7109375" style="0" customWidth="1"/>
    <col min="6" max="7" width="14.00390625" style="0" bestFit="1" customWidth="1"/>
  </cols>
  <sheetData>
    <row r="7" spans="1:5" ht="15">
      <c r="A7" s="38" t="s">
        <v>26</v>
      </c>
      <c r="B7" s="38"/>
      <c r="C7" s="38"/>
      <c r="D7" s="38"/>
      <c r="E7" s="38"/>
    </row>
    <row r="8" spans="1:5" ht="15">
      <c r="A8" s="39"/>
      <c r="B8" s="39"/>
      <c r="C8" s="39"/>
      <c r="D8" s="39"/>
      <c r="E8" s="39"/>
    </row>
    <row r="9" spans="1:5" ht="15.75" thickBot="1">
      <c r="A9" s="11"/>
      <c r="B9" s="11"/>
      <c r="C9" s="11"/>
      <c r="D9" s="1"/>
      <c r="E9" s="1"/>
    </row>
    <row r="10" spans="1:5" ht="52.5" thickBot="1">
      <c r="A10" s="16" t="s">
        <v>4</v>
      </c>
      <c r="B10" s="17" t="s">
        <v>5</v>
      </c>
      <c r="C10" s="18" t="s">
        <v>3</v>
      </c>
      <c r="D10" s="22" t="s">
        <v>25</v>
      </c>
      <c r="E10" s="12" t="s">
        <v>28</v>
      </c>
    </row>
    <row r="11" spans="1:7" ht="30" customHeight="1">
      <c r="A11" s="13" t="s">
        <v>6</v>
      </c>
      <c r="B11" s="14" t="s">
        <v>29</v>
      </c>
      <c r="C11" s="15">
        <v>1</v>
      </c>
      <c r="D11" s="19">
        <v>465000</v>
      </c>
      <c r="E11" s="20">
        <f>C11*D11</f>
        <v>465000</v>
      </c>
      <c r="G11" s="29"/>
    </row>
    <row r="12" spans="1:7" ht="43.15" customHeight="1">
      <c r="A12" s="23"/>
      <c r="B12" s="24"/>
      <c r="C12" s="25"/>
      <c r="D12" s="27" t="s">
        <v>27</v>
      </c>
      <c r="E12" s="26">
        <f>SUM(E11:E11)</f>
        <v>465000</v>
      </c>
      <c r="F12" s="21"/>
      <c r="G12" s="21"/>
    </row>
    <row r="13" ht="15.75" thickBot="1"/>
    <row r="14" spans="1:5" ht="15.75" thickBot="1">
      <c r="A14" s="40" t="s">
        <v>21</v>
      </c>
      <c r="B14" s="41"/>
      <c r="C14" s="41"/>
      <c r="D14" s="41"/>
      <c r="E14" s="42"/>
    </row>
    <row r="15" spans="1:5" ht="26.25" thickBot="1">
      <c r="A15" s="2"/>
      <c r="B15" s="34" t="s">
        <v>0</v>
      </c>
      <c r="C15" s="35"/>
      <c r="D15" s="2" t="s">
        <v>16</v>
      </c>
      <c r="E15" s="3"/>
    </row>
    <row r="16" spans="1:5" ht="30" customHeight="1" thickBot="1">
      <c r="A16" s="2" t="str">
        <f>A11</f>
        <v>1A</v>
      </c>
      <c r="B16" s="34" t="str">
        <f>B11</f>
        <v>Výpočetní grafický server</v>
      </c>
      <c r="C16" s="35"/>
      <c r="D16" s="4" t="s">
        <v>17</v>
      </c>
      <c r="E16" s="3"/>
    </row>
    <row r="17" spans="1:5" ht="15.75" thickBot="1">
      <c r="A17" s="7" t="s">
        <v>1</v>
      </c>
      <c r="B17" s="36">
        <f>C11</f>
        <v>1</v>
      </c>
      <c r="C17" s="37"/>
      <c r="D17" s="4" t="s">
        <v>18</v>
      </c>
      <c r="E17" s="3"/>
    </row>
    <row r="18" spans="1:5" ht="26.25" thickBot="1">
      <c r="A18" s="7" t="s">
        <v>20</v>
      </c>
      <c r="B18" s="32"/>
      <c r="C18" s="33"/>
      <c r="D18" s="4" t="s">
        <v>19</v>
      </c>
      <c r="E18" s="3"/>
    </row>
    <row r="19" spans="1:5" ht="26.25" thickBot="1">
      <c r="A19" s="43" t="s">
        <v>2</v>
      </c>
      <c r="B19" s="7" t="s">
        <v>9</v>
      </c>
      <c r="C19" s="8" t="s">
        <v>37</v>
      </c>
      <c r="D19" s="32"/>
      <c r="E19" s="33"/>
    </row>
    <row r="20" spans="1:5" ht="26.25" thickBot="1">
      <c r="A20" s="44"/>
      <c r="B20" s="7" t="s">
        <v>11</v>
      </c>
      <c r="C20" s="7" t="s">
        <v>40</v>
      </c>
      <c r="D20" s="32"/>
      <c r="E20" s="33"/>
    </row>
    <row r="21" spans="1:5" ht="15.75" thickBot="1">
      <c r="A21" s="44"/>
      <c r="B21" s="9" t="s">
        <v>10</v>
      </c>
      <c r="C21" s="7" t="s">
        <v>39</v>
      </c>
      <c r="D21" s="32"/>
      <c r="E21" s="33"/>
    </row>
    <row r="22" spans="1:5" ht="26.25" thickBot="1">
      <c r="A22" s="44"/>
      <c r="B22" s="7" t="s">
        <v>14</v>
      </c>
      <c r="C22" s="8" t="s">
        <v>32</v>
      </c>
      <c r="D22" s="32"/>
      <c r="E22" s="33"/>
    </row>
    <row r="23" spans="1:5" ht="15.75" thickBot="1">
      <c r="A23" s="44"/>
      <c r="B23" s="7" t="s">
        <v>22</v>
      </c>
      <c r="C23" s="7" t="s">
        <v>36</v>
      </c>
      <c r="D23" s="32"/>
      <c r="E23" s="33"/>
    </row>
    <row r="24" spans="1:5" ht="15.75" thickBot="1">
      <c r="A24" s="44"/>
      <c r="B24" s="7" t="s">
        <v>23</v>
      </c>
      <c r="C24" s="7" t="s">
        <v>30</v>
      </c>
      <c r="D24" s="5"/>
      <c r="E24" s="6"/>
    </row>
    <row r="25" spans="1:5" ht="15.75" thickBot="1">
      <c r="A25" s="44"/>
      <c r="B25" s="7" t="s">
        <v>24</v>
      </c>
      <c r="C25" s="7" t="s">
        <v>38</v>
      </c>
      <c r="D25" s="5"/>
      <c r="E25" s="6"/>
    </row>
    <row r="26" spans="1:5" ht="26.25" thickBot="1">
      <c r="A26" s="44"/>
      <c r="B26" s="7" t="s">
        <v>8</v>
      </c>
      <c r="C26" s="7" t="s">
        <v>41</v>
      </c>
      <c r="D26" s="32"/>
      <c r="E26" s="33"/>
    </row>
    <row r="27" spans="1:5" ht="39" thickBot="1">
      <c r="A27" s="44"/>
      <c r="B27" s="8" t="s">
        <v>12</v>
      </c>
      <c r="C27" s="8" t="s">
        <v>31</v>
      </c>
      <c r="D27" s="32"/>
      <c r="E27" s="33"/>
    </row>
    <row r="28" spans="1:5" ht="39" thickBot="1">
      <c r="A28" s="44"/>
      <c r="B28" s="8" t="s">
        <v>13</v>
      </c>
      <c r="C28" s="8" t="s">
        <v>33</v>
      </c>
      <c r="D28" s="5"/>
      <c r="E28" s="6"/>
    </row>
    <row r="29" spans="1:5" ht="15.75" thickBot="1">
      <c r="A29" s="44"/>
      <c r="B29" s="8" t="s">
        <v>15</v>
      </c>
      <c r="C29" s="8" t="s">
        <v>34</v>
      </c>
      <c r="D29" s="32"/>
      <c r="E29" s="33"/>
    </row>
    <row r="30" spans="1:5" ht="15.75" thickBot="1">
      <c r="A30" s="44"/>
      <c r="B30" s="28" t="s">
        <v>7</v>
      </c>
      <c r="C30" s="10" t="s">
        <v>35</v>
      </c>
      <c r="D30" s="32"/>
      <c r="E30" s="33"/>
    </row>
    <row r="31" spans="4:5" ht="15.75" thickBot="1">
      <c r="D31" s="30"/>
      <c r="E31" s="31"/>
    </row>
  </sheetData>
  <mergeCells count="18">
    <mergeCell ref="A7:E7"/>
    <mergeCell ref="A8:E8"/>
    <mergeCell ref="A14:E14"/>
    <mergeCell ref="D20:E20"/>
    <mergeCell ref="D21:E21"/>
    <mergeCell ref="A19:A30"/>
    <mergeCell ref="D26:E26"/>
    <mergeCell ref="D27:E27"/>
    <mergeCell ref="D29:E29"/>
    <mergeCell ref="D30:E30"/>
    <mergeCell ref="D31:E31"/>
    <mergeCell ref="D23:E23"/>
    <mergeCell ref="B18:C18"/>
    <mergeCell ref="B15:C15"/>
    <mergeCell ref="B16:C16"/>
    <mergeCell ref="B17:C17"/>
    <mergeCell ref="D19:E19"/>
    <mergeCell ref="D22:E2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benesovav</cp:lastModifiedBy>
  <cp:lastPrinted>2018-12-04T10:52:54Z</cp:lastPrinted>
  <dcterms:created xsi:type="dcterms:W3CDTF">2011-04-27T06:34:10Z</dcterms:created>
  <dcterms:modified xsi:type="dcterms:W3CDTF">2021-10-27T10:52:13Z</dcterms:modified>
  <cp:category/>
  <cp:version/>
  <cp:contentType/>
  <cp:contentStatus/>
</cp:coreProperties>
</file>