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firstSheet="1" activeTab="1"/>
  </bookViews>
  <sheets>
    <sheet name="List4" sheetId="4" state="hidden" r:id="rId1"/>
    <sheet name="KA 02- 2021" sheetId="8" r:id="rId2"/>
  </sheets>
  <definedNames>
    <definedName name="DruhVZ">'List4'!$B$1:$B$9</definedName>
    <definedName name="hodnoceni">'List4'!$C$1:$C$2</definedName>
    <definedName name="kvalifikace">'List4'!$D$1:$D$2</definedName>
    <definedName name="TypVZ">'List4'!$A$1:$A$3</definedName>
  </definedNames>
  <calcPr calcId="152511"/>
</workbook>
</file>

<file path=xl/sharedStrings.xml><?xml version="1.0" encoding="utf-8"?>
<sst xmlns="http://schemas.openxmlformats.org/spreadsheetml/2006/main" count="41" uniqueCount="41">
  <si>
    <t>Nadlimitní veřejná zakázka</t>
  </si>
  <si>
    <t>Užší řízení</t>
  </si>
  <si>
    <t>Požaduji</t>
  </si>
  <si>
    <t>Nepožaduji</t>
  </si>
  <si>
    <t>Ekonomická výhodnost nabídky</t>
  </si>
  <si>
    <t>Položka</t>
  </si>
  <si>
    <t>Název</t>
  </si>
  <si>
    <t>Specifikace</t>
  </si>
  <si>
    <t>Množství</t>
  </si>
  <si>
    <t>Cena bez DPH za kus</t>
  </si>
  <si>
    <t>Cena celkem bez DPH</t>
  </si>
  <si>
    <t>Ilustrační foto</t>
  </si>
  <si>
    <t>Cena celkem bez DPH za jednotlivé položky
(Doplní účastník).
Pozn.: Cena celkem uvedená v návrhu smlouvy a v krycím listu se musí  rovnat součtu zde uvedených jednotlivých cen.</t>
  </si>
  <si>
    <t>Kuličkové pero</t>
  </si>
  <si>
    <t xml:space="preserve">Potisk první strany </t>
  </si>
  <si>
    <t xml:space="preserve">Potisk druhé strany </t>
  </si>
  <si>
    <t xml:space="preserve">Hrnek </t>
  </si>
  <si>
    <t xml:space="preserve">Cena celkem </t>
  </si>
  <si>
    <t>Deštník</t>
  </si>
  <si>
    <t xml:space="preserve">Loga        </t>
  </si>
  <si>
    <t>Deštník s dřevěnou rukojetí, s manuálním ovládáním, 16 panelů, černý</t>
  </si>
  <si>
    <t>Nerezový termohrnek s plastovým víčkem, černý, zabalený v dárkové krabičce</t>
  </si>
  <si>
    <t>dole</t>
  </si>
  <si>
    <t xml:space="preserve">Loga     na rukojeť            </t>
  </si>
  <si>
    <t>Loga 30x,05 mm</t>
  </si>
  <si>
    <t>Hliníkové kuličkové a dotykové (se stylusem) pero s modrou náplní, stříbrná (100ks), modrá (200ks)</t>
  </si>
  <si>
    <t xml:space="preserve">Držák na mobil do auta </t>
  </si>
  <si>
    <t>Držák s úchytem do větrací mřížky, +.samolepící kovový plíšek</t>
  </si>
  <si>
    <t>Termotaška s popruhem přes rameno</t>
  </si>
  <si>
    <t>Termotaška na zip, s nastavitelným ramenním popruhem a přední kapsou na zip</t>
  </si>
  <si>
    <t>Chladící vak</t>
  </si>
  <si>
    <t>loga</t>
  </si>
  <si>
    <t>USB flash disk 32GB</t>
  </si>
  <si>
    <t>kovový USB FLASH disk 32GB s plastovým tělem, rozhraní 2.0.</t>
  </si>
  <si>
    <t>Kulaté logo (černé)"Fakulta strojního inženýrství" na samolepicí kovový plíšek</t>
  </si>
  <si>
    <t>Jednobarevný laser potisk na kovovou stříbrnou část, logo EU a MSMT</t>
  </si>
  <si>
    <t xml:space="preserve">Potisk </t>
  </si>
  <si>
    <t>Jednobarevný laser potisk do spodní části</t>
  </si>
  <si>
    <t>na kulatou plochu držáku</t>
  </si>
  <si>
    <t>na samolepicí kovový plíšek</t>
  </si>
  <si>
    <t>na horní klopě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</si>
</sst>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name val="Trebuchet MS"/>
      <family val="2"/>
    </font>
    <font>
      <sz val="10"/>
      <color theme="1"/>
      <name val="Calibri"/>
      <family val="2"/>
      <scheme val="minor"/>
    </font>
    <font>
      <sz val="10"/>
      <color theme="1"/>
      <name val="Wingdings"/>
      <family val="2"/>
    </font>
    <font>
      <sz val="10"/>
      <name val="Trebuchet MS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1">
    <xf numFmtId="0" fontId="0" fillId="0" borderId="0" xfId="0"/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164" fontId="0" fillId="0" borderId="0" xfId="0" applyNumberFormat="1"/>
    <xf numFmtId="0" fontId="7" fillId="0" borderId="1" xfId="0" applyFont="1" applyBorder="1"/>
    <xf numFmtId="0" fontId="4" fillId="4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0" fillId="0" borderId="0" xfId="0" applyFont="1"/>
    <xf numFmtId="0" fontId="3" fillId="0" borderId="0" xfId="0" applyFont="1"/>
    <xf numFmtId="164" fontId="0" fillId="6" borderId="1" xfId="0" applyNumberFormat="1" applyFill="1" applyBorder="1"/>
    <xf numFmtId="0" fontId="6" fillId="7" borderId="1" xfId="0" applyFont="1" applyFill="1" applyBorder="1" applyAlignment="1">
      <alignment vertical="center" wrapText="1"/>
    </xf>
    <xf numFmtId="0" fontId="1" fillId="0" borderId="0" xfId="20" applyAlignment="1">
      <alignment vertical="center" wrapText="1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" fillId="4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" xfId="0" applyBorder="1"/>
    <xf numFmtId="0" fontId="0" fillId="6" borderId="1" xfId="0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942975</xdr:colOff>
      <xdr:row>1</xdr:row>
      <xdr:rowOff>323850</xdr:rowOff>
    </xdr:from>
    <xdr:to>
      <xdr:col>12</xdr:col>
      <xdr:colOff>9525</xdr:colOff>
      <xdr:row>1</xdr:row>
      <xdr:rowOff>990600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4400" y="2428875"/>
          <a:ext cx="2000250" cy="66675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11</xdr:col>
      <xdr:colOff>228600</xdr:colOff>
      <xdr:row>7</xdr:row>
      <xdr:rowOff>428625</xdr:rowOff>
    </xdr:from>
    <xdr:ext cx="1447800" cy="485775"/>
    <xdr:pic>
      <xdr:nvPicPr>
        <xdr:cNvPr id="23" name="Obrázek 2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54125" y="10306050"/>
          <a:ext cx="1447800" cy="4857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9</xdr:col>
      <xdr:colOff>28575</xdr:colOff>
      <xdr:row>9</xdr:row>
      <xdr:rowOff>180975</xdr:rowOff>
    </xdr:from>
    <xdr:ext cx="1933575" cy="571500"/>
    <xdr:pic>
      <xdr:nvPicPr>
        <xdr:cNvPr id="33" name="Obrázek 3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0" y="11515725"/>
          <a:ext cx="1933575" cy="5715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13</xdr:col>
      <xdr:colOff>314325</xdr:colOff>
      <xdr:row>16</xdr:row>
      <xdr:rowOff>133350</xdr:rowOff>
    </xdr:from>
    <xdr:ext cx="1447800" cy="485775"/>
    <xdr:pic>
      <xdr:nvPicPr>
        <xdr:cNvPr id="35" name="Obrázek 3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97275" y="12801600"/>
          <a:ext cx="1447800" cy="4857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9</xdr:col>
      <xdr:colOff>9525</xdr:colOff>
      <xdr:row>13</xdr:row>
      <xdr:rowOff>47625</xdr:rowOff>
    </xdr:from>
    <xdr:ext cx="647700" cy="638175"/>
    <xdr:pic>
      <xdr:nvPicPr>
        <xdr:cNvPr id="41" name="Obrázek 40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10950" y="12144375"/>
          <a:ext cx="647700" cy="6381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11</xdr:col>
      <xdr:colOff>180975</xdr:colOff>
      <xdr:row>9</xdr:row>
      <xdr:rowOff>180975</xdr:rowOff>
    </xdr:from>
    <xdr:ext cx="581025" cy="552450"/>
    <xdr:pic>
      <xdr:nvPicPr>
        <xdr:cNvPr id="42" name="Obrázek 4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500" y="11515725"/>
          <a:ext cx="581025" cy="55245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13</xdr:col>
      <xdr:colOff>66675</xdr:colOff>
      <xdr:row>10</xdr:row>
      <xdr:rowOff>85725</xdr:rowOff>
    </xdr:from>
    <xdr:ext cx="2181225" cy="800100"/>
    <xdr:pic>
      <xdr:nvPicPr>
        <xdr:cNvPr id="43" name="Obrázek 42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49625" y="11610975"/>
          <a:ext cx="2181225" cy="800100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8</xdr:col>
      <xdr:colOff>133350</xdr:colOff>
      <xdr:row>1</xdr:row>
      <xdr:rowOff>638175</xdr:rowOff>
    </xdr:from>
    <xdr:to>
      <xdr:col>8</xdr:col>
      <xdr:colOff>2352675</xdr:colOff>
      <xdr:row>1</xdr:row>
      <xdr:rowOff>895350</xdr:rowOff>
    </xdr:to>
    <xdr:pic>
      <xdr:nvPicPr>
        <xdr:cNvPr id="46" name="Obrázek 45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245671" flipH="1">
          <a:off x="8877300" y="2743200"/>
          <a:ext cx="2219325" cy="2571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10</xdr:col>
      <xdr:colOff>704850</xdr:colOff>
      <xdr:row>13</xdr:row>
      <xdr:rowOff>161925</xdr:rowOff>
    </xdr:from>
    <xdr:ext cx="819150" cy="533400"/>
    <xdr:pic>
      <xdr:nvPicPr>
        <xdr:cNvPr id="51" name="Obrázek 50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11200" y="12258675"/>
          <a:ext cx="819150" cy="533400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8</xdr:col>
      <xdr:colOff>695325</xdr:colOff>
      <xdr:row>3</xdr:row>
      <xdr:rowOff>28575</xdr:rowOff>
    </xdr:from>
    <xdr:to>
      <xdr:col>8</xdr:col>
      <xdr:colOff>1866900</xdr:colOff>
      <xdr:row>3</xdr:row>
      <xdr:rowOff>1200150</xdr:rowOff>
    </xdr:to>
    <xdr:pic>
      <xdr:nvPicPr>
        <xdr:cNvPr id="53" name="Obrázek 52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4667250"/>
          <a:ext cx="1171575" cy="11715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11</xdr:col>
      <xdr:colOff>571500</xdr:colOff>
      <xdr:row>3</xdr:row>
      <xdr:rowOff>295275</xdr:rowOff>
    </xdr:from>
    <xdr:ext cx="1447800" cy="485775"/>
    <xdr:pic>
      <xdr:nvPicPr>
        <xdr:cNvPr id="56" name="Obrázek 5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97025" y="4933950"/>
          <a:ext cx="1447800" cy="485775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8</xdr:col>
      <xdr:colOff>752475</xdr:colOff>
      <xdr:row>7</xdr:row>
      <xdr:rowOff>114300</xdr:rowOff>
    </xdr:from>
    <xdr:to>
      <xdr:col>8</xdr:col>
      <xdr:colOff>1905000</xdr:colOff>
      <xdr:row>7</xdr:row>
      <xdr:rowOff>1152525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6425" y="9991725"/>
          <a:ext cx="1152525" cy="1038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161925</xdr:colOff>
      <xdr:row>1</xdr:row>
      <xdr:rowOff>428625</xdr:rowOff>
    </xdr:from>
    <xdr:to>
      <xdr:col>14</xdr:col>
      <xdr:colOff>200025</xdr:colOff>
      <xdr:row>1</xdr:row>
      <xdr:rowOff>971550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44875" y="2533650"/>
          <a:ext cx="647700" cy="542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</xdr:col>
      <xdr:colOff>161925</xdr:colOff>
      <xdr:row>1</xdr:row>
      <xdr:rowOff>447675</xdr:rowOff>
    </xdr:from>
    <xdr:to>
      <xdr:col>22</xdr:col>
      <xdr:colOff>104775</xdr:colOff>
      <xdr:row>1</xdr:row>
      <xdr:rowOff>857250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9525" y="2552700"/>
          <a:ext cx="552450" cy="409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266700</xdr:colOff>
      <xdr:row>7</xdr:row>
      <xdr:rowOff>352425</xdr:rowOff>
    </xdr:from>
    <xdr:to>
      <xdr:col>9</xdr:col>
      <xdr:colOff>914400</xdr:colOff>
      <xdr:row>7</xdr:row>
      <xdr:rowOff>885825</xdr:rowOff>
    </xdr:to>
    <xdr:pic>
      <xdr:nvPicPr>
        <xdr:cNvPr id="10" name="Obrázek 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668125" y="10229850"/>
          <a:ext cx="647700" cy="53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342900</xdr:colOff>
      <xdr:row>2</xdr:row>
      <xdr:rowOff>352425</xdr:rowOff>
    </xdr:from>
    <xdr:to>
      <xdr:col>9</xdr:col>
      <xdr:colOff>1028700</xdr:colOff>
      <xdr:row>2</xdr:row>
      <xdr:rowOff>914400</xdr:rowOff>
    </xdr:to>
    <xdr:pic>
      <xdr:nvPicPr>
        <xdr:cNvPr id="11" name="Obrázek 1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744325" y="3724275"/>
          <a:ext cx="685800" cy="561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38100</xdr:colOff>
      <xdr:row>17</xdr:row>
      <xdr:rowOff>76200</xdr:rowOff>
    </xdr:from>
    <xdr:to>
      <xdr:col>9</xdr:col>
      <xdr:colOff>685800</xdr:colOff>
      <xdr:row>20</xdr:row>
      <xdr:rowOff>38100</xdr:rowOff>
    </xdr:to>
    <xdr:pic>
      <xdr:nvPicPr>
        <xdr:cNvPr id="12" name="Obrázek 1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9525" y="12934950"/>
          <a:ext cx="647700" cy="53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104775</xdr:colOff>
      <xdr:row>13</xdr:row>
      <xdr:rowOff>114300</xdr:rowOff>
    </xdr:from>
    <xdr:to>
      <xdr:col>12</xdr:col>
      <xdr:colOff>1362075</xdr:colOff>
      <xdr:row>16</xdr:row>
      <xdr:rowOff>171450</xdr:rowOff>
    </xdr:to>
    <xdr:pic>
      <xdr:nvPicPr>
        <xdr:cNvPr id="13" name="Obrázek 12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9900" y="12211050"/>
          <a:ext cx="1257300" cy="62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1114425</xdr:colOff>
      <xdr:row>7</xdr:row>
      <xdr:rowOff>390525</xdr:rowOff>
    </xdr:from>
    <xdr:to>
      <xdr:col>10</xdr:col>
      <xdr:colOff>847725</xdr:colOff>
      <xdr:row>7</xdr:row>
      <xdr:rowOff>904875</xdr:rowOff>
    </xdr:to>
    <xdr:pic>
      <xdr:nvPicPr>
        <xdr:cNvPr id="14" name="Obrázek 13"/>
        <xdr:cNvPicPr preferRelativeResize="1"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5850" y="10267950"/>
          <a:ext cx="10382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142875</xdr:colOff>
      <xdr:row>18</xdr:row>
      <xdr:rowOff>28575</xdr:rowOff>
    </xdr:from>
    <xdr:to>
      <xdr:col>12</xdr:col>
      <xdr:colOff>1362075</xdr:colOff>
      <xdr:row>22</xdr:row>
      <xdr:rowOff>38100</xdr:rowOff>
    </xdr:to>
    <xdr:pic>
      <xdr:nvPicPr>
        <xdr:cNvPr id="15" name="Obrázek 14"/>
        <xdr:cNvPicPr preferRelativeResize="1">
          <a:picLocks noChangeAspect="1"/>
        </xdr:cNvPicPr>
      </xdr:nvPicPr>
      <xdr:blipFill>
        <a:blip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0" y="13077825"/>
          <a:ext cx="1219200" cy="771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1219200</xdr:colOff>
      <xdr:row>11</xdr:row>
      <xdr:rowOff>0</xdr:rowOff>
    </xdr:from>
    <xdr:to>
      <xdr:col>9</xdr:col>
      <xdr:colOff>685800</xdr:colOff>
      <xdr:row>15</xdr:row>
      <xdr:rowOff>47625</xdr:rowOff>
    </xdr:to>
    <xdr:pic>
      <xdr:nvPicPr>
        <xdr:cNvPr id="16" name="Obrázek 1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963150" y="11715750"/>
          <a:ext cx="2124075" cy="809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371475</xdr:colOff>
      <xdr:row>3</xdr:row>
      <xdr:rowOff>285750</xdr:rowOff>
    </xdr:from>
    <xdr:to>
      <xdr:col>9</xdr:col>
      <xdr:colOff>1019175</xdr:colOff>
      <xdr:row>3</xdr:row>
      <xdr:rowOff>819150</xdr:rowOff>
    </xdr:to>
    <xdr:pic>
      <xdr:nvPicPr>
        <xdr:cNvPr id="24" name="Obrázek 2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772900" y="4924425"/>
          <a:ext cx="647700" cy="53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323850</xdr:colOff>
      <xdr:row>4</xdr:row>
      <xdr:rowOff>371475</xdr:rowOff>
    </xdr:from>
    <xdr:to>
      <xdr:col>9</xdr:col>
      <xdr:colOff>971550</xdr:colOff>
      <xdr:row>4</xdr:row>
      <xdr:rowOff>904875</xdr:rowOff>
    </xdr:to>
    <xdr:pic>
      <xdr:nvPicPr>
        <xdr:cNvPr id="25" name="Obrázek 2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725275" y="6276975"/>
          <a:ext cx="647700" cy="53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2238375</xdr:colOff>
      <xdr:row>17</xdr:row>
      <xdr:rowOff>57150</xdr:rowOff>
    </xdr:from>
    <xdr:to>
      <xdr:col>9</xdr:col>
      <xdr:colOff>628650</xdr:colOff>
      <xdr:row>21</xdr:row>
      <xdr:rowOff>95250</xdr:rowOff>
    </xdr:to>
    <xdr:pic>
      <xdr:nvPicPr>
        <xdr:cNvPr id="26" name="Obrázek 25"/>
        <xdr:cNvPicPr preferRelativeResize="1">
          <a:picLocks noChangeAspect="1"/>
        </xdr:cNvPicPr>
      </xdr:nvPicPr>
      <xdr:blipFill>
        <a:blip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2325" y="12915900"/>
          <a:ext cx="1047750" cy="800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600075</xdr:colOff>
      <xdr:row>7</xdr:row>
      <xdr:rowOff>85725</xdr:rowOff>
    </xdr:from>
    <xdr:to>
      <xdr:col>16</xdr:col>
      <xdr:colOff>428625</xdr:colOff>
      <xdr:row>7</xdr:row>
      <xdr:rowOff>1133475</xdr:rowOff>
    </xdr:to>
    <xdr:pic>
      <xdr:nvPicPr>
        <xdr:cNvPr id="34" name="Obrázek 33"/>
        <xdr:cNvPicPr preferRelativeResize="1">
          <a:picLocks noChangeAspect="1"/>
        </xdr:cNvPicPr>
      </xdr:nvPicPr>
      <xdr:blipFill>
        <a:blip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92625" y="9963150"/>
          <a:ext cx="1047750" cy="1047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771525</xdr:colOff>
      <xdr:row>2</xdr:row>
      <xdr:rowOff>209550</xdr:rowOff>
    </xdr:from>
    <xdr:to>
      <xdr:col>8</xdr:col>
      <xdr:colOff>1743075</xdr:colOff>
      <xdr:row>2</xdr:row>
      <xdr:rowOff>1181100</xdr:rowOff>
    </xdr:to>
    <xdr:pic>
      <xdr:nvPicPr>
        <xdr:cNvPr id="36" name="Obrázek 3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515475" y="3581400"/>
          <a:ext cx="971550" cy="971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133350</xdr:colOff>
      <xdr:row>1</xdr:row>
      <xdr:rowOff>323850</xdr:rowOff>
    </xdr:from>
    <xdr:to>
      <xdr:col>8</xdr:col>
      <xdr:colOff>2305050</xdr:colOff>
      <xdr:row>1</xdr:row>
      <xdr:rowOff>571500</xdr:rowOff>
    </xdr:to>
    <xdr:pic>
      <xdr:nvPicPr>
        <xdr:cNvPr id="37" name="Obrázek 36"/>
        <xdr:cNvPicPr preferRelativeResize="1">
          <a:picLocks noChangeAspect="1"/>
        </xdr:cNvPicPr>
      </xdr:nvPicPr>
      <xdr:blipFill>
        <a:blip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146" t="991" r="44277"/>
        <a:stretch>
          <a:fillRect/>
        </a:stretch>
      </xdr:blipFill>
      <xdr:spPr bwMode="auto">
        <a:xfrm rot="5147884">
          <a:off x="8877300" y="2428875"/>
          <a:ext cx="2171700" cy="2476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15</xdr:col>
      <xdr:colOff>190500</xdr:colOff>
      <xdr:row>2</xdr:row>
      <xdr:rowOff>104775</xdr:rowOff>
    </xdr:from>
    <xdr:to>
      <xdr:col>16</xdr:col>
      <xdr:colOff>628650</xdr:colOff>
      <xdr:row>2</xdr:row>
      <xdr:rowOff>1152525</xdr:rowOff>
    </xdr:to>
    <xdr:pic>
      <xdr:nvPicPr>
        <xdr:cNvPr id="38" name="Obrázek 37"/>
        <xdr:cNvPicPr preferRelativeResize="1">
          <a:picLocks noChangeAspect="1"/>
        </xdr:cNvPicPr>
      </xdr:nvPicPr>
      <xdr:blipFill>
        <a:blip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92650" y="3476625"/>
          <a:ext cx="1047750" cy="1047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800100</xdr:colOff>
      <xdr:row>4</xdr:row>
      <xdr:rowOff>76200</xdr:rowOff>
    </xdr:from>
    <xdr:to>
      <xdr:col>8</xdr:col>
      <xdr:colOff>1943100</xdr:colOff>
      <xdr:row>4</xdr:row>
      <xdr:rowOff>1228725</xdr:rowOff>
    </xdr:to>
    <xdr:pic>
      <xdr:nvPicPr>
        <xdr:cNvPr id="39" name="fancybox-img" descr="&quot;Antarctica&quot; termotaška "/>
        <xdr:cNvPicPr preferRelativeResize="1">
          <a:picLocks noChangeAspect="1"/>
        </xdr:cNvPicPr>
      </xdr:nvPicPr>
      <xdr:blipFill>
        <a:blip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44050" y="598170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5</xdr:row>
      <xdr:rowOff>142875</xdr:rowOff>
    </xdr:from>
    <xdr:to>
      <xdr:col>8</xdr:col>
      <xdr:colOff>1704975</xdr:colOff>
      <xdr:row>5</xdr:row>
      <xdr:rowOff>1200150</xdr:rowOff>
    </xdr:to>
    <xdr:pic>
      <xdr:nvPicPr>
        <xdr:cNvPr id="40" name="fancybox-img" descr="&quot;Tradan&quot; chladící vak "/>
        <xdr:cNvPicPr preferRelativeResize="1">
          <a:picLocks noChangeAspect="1"/>
        </xdr:cNvPicPr>
      </xdr:nvPicPr>
      <xdr:blipFill>
        <a:blip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391650" y="7486650"/>
          <a:ext cx="10572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9525</xdr:colOff>
      <xdr:row>5</xdr:row>
      <xdr:rowOff>476250</xdr:rowOff>
    </xdr:from>
    <xdr:ext cx="1447800" cy="485775"/>
    <xdr:pic>
      <xdr:nvPicPr>
        <xdr:cNvPr id="44" name="Obrázek 4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44650" y="7820025"/>
          <a:ext cx="1447800" cy="4857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9</xdr:col>
      <xdr:colOff>295275</xdr:colOff>
      <xdr:row>5</xdr:row>
      <xdr:rowOff>561975</xdr:rowOff>
    </xdr:from>
    <xdr:ext cx="685800" cy="571500"/>
    <xdr:pic>
      <xdr:nvPicPr>
        <xdr:cNvPr id="45" name="Obrázek 4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696700" y="7905750"/>
          <a:ext cx="685800" cy="5715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10</xdr:col>
      <xdr:colOff>247650</xdr:colOff>
      <xdr:row>5</xdr:row>
      <xdr:rowOff>495300</xdr:rowOff>
    </xdr:from>
    <xdr:ext cx="1038225" cy="523875"/>
    <xdr:pic>
      <xdr:nvPicPr>
        <xdr:cNvPr id="47" name="Obrázek 46"/>
        <xdr:cNvPicPr preferRelativeResize="1"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0" y="7839075"/>
          <a:ext cx="1038225" cy="5238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15</xdr:col>
      <xdr:colOff>190500</xdr:colOff>
      <xdr:row>5</xdr:row>
      <xdr:rowOff>104775</xdr:rowOff>
    </xdr:from>
    <xdr:ext cx="1047750" cy="1047750"/>
    <xdr:pic>
      <xdr:nvPicPr>
        <xdr:cNvPr id="48" name="Obrázek 47"/>
        <xdr:cNvPicPr preferRelativeResize="1">
          <a:picLocks noChangeAspect="1"/>
        </xdr:cNvPicPr>
      </xdr:nvPicPr>
      <xdr:blipFill>
        <a:blip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92650" y="7448550"/>
          <a:ext cx="1047750" cy="1047750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15</xdr:col>
      <xdr:colOff>409575</xdr:colOff>
      <xdr:row>4</xdr:row>
      <xdr:rowOff>133350</xdr:rowOff>
    </xdr:from>
    <xdr:to>
      <xdr:col>16</xdr:col>
      <xdr:colOff>847725</xdr:colOff>
      <xdr:row>4</xdr:row>
      <xdr:rowOff>1181100</xdr:rowOff>
    </xdr:to>
    <xdr:pic>
      <xdr:nvPicPr>
        <xdr:cNvPr id="49" name="Obrázek 48"/>
        <xdr:cNvPicPr preferRelativeResize="1">
          <a:picLocks noChangeAspect="1"/>
        </xdr:cNvPicPr>
      </xdr:nvPicPr>
      <xdr:blipFill>
        <a:blip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11725" y="6038850"/>
          <a:ext cx="1047750" cy="1047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790575</xdr:colOff>
      <xdr:row>6</xdr:row>
      <xdr:rowOff>66675</xdr:rowOff>
    </xdr:from>
    <xdr:to>
      <xdr:col>8</xdr:col>
      <xdr:colOff>1933575</xdr:colOff>
      <xdr:row>6</xdr:row>
      <xdr:rowOff>1209675</xdr:rowOff>
    </xdr:to>
    <xdr:pic>
      <xdr:nvPicPr>
        <xdr:cNvPr id="50" name="Obrázek 49" descr="USB FLASH 22 - kovový USB FLASH disk 4GB s plastovým tělem, rozhraní 2.0. - foto"/>
        <xdr:cNvPicPr preferRelativeResize="1">
          <a:picLocks noChangeAspect="1"/>
        </xdr:cNvPicPr>
      </xdr:nvPicPr>
      <xdr:blipFill>
        <a:blip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34525" y="8677275"/>
          <a:ext cx="11430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190500</xdr:colOff>
      <xdr:row>3</xdr:row>
      <xdr:rowOff>180975</xdr:rowOff>
    </xdr:from>
    <xdr:to>
      <xdr:col>16</xdr:col>
      <xdr:colOff>19050</xdr:colOff>
      <xdr:row>3</xdr:row>
      <xdr:rowOff>981075</xdr:rowOff>
    </xdr:to>
    <xdr:pic>
      <xdr:nvPicPr>
        <xdr:cNvPr id="54" name="Obrázek 53"/>
        <xdr:cNvPicPr preferRelativeResize="1">
          <a:picLocks noChangeAspect="1"/>
        </xdr:cNvPicPr>
      </xdr:nvPicPr>
      <xdr:blipFill>
        <a:blip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83050" y="4819650"/>
          <a:ext cx="1047750" cy="800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180975</xdr:colOff>
      <xdr:row>3</xdr:row>
      <xdr:rowOff>381000</xdr:rowOff>
    </xdr:from>
    <xdr:to>
      <xdr:col>10</xdr:col>
      <xdr:colOff>733425</xdr:colOff>
      <xdr:row>3</xdr:row>
      <xdr:rowOff>790575</xdr:rowOff>
    </xdr:to>
    <xdr:pic>
      <xdr:nvPicPr>
        <xdr:cNvPr id="57" name="Obrázek 56"/>
        <xdr:cNvPicPr preferRelativeResize="1">
          <a:picLocks noChangeAspect="1"/>
        </xdr:cNvPicPr>
      </xdr:nvPicPr>
      <xdr:blipFill>
        <a:blip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87325" y="5019675"/>
          <a:ext cx="552450" cy="409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</xdr:col>
      <xdr:colOff>247650</xdr:colOff>
      <xdr:row>1</xdr:row>
      <xdr:rowOff>457200</xdr:rowOff>
    </xdr:from>
    <xdr:to>
      <xdr:col>16</xdr:col>
      <xdr:colOff>800100</xdr:colOff>
      <xdr:row>1</xdr:row>
      <xdr:rowOff>866775</xdr:rowOff>
    </xdr:to>
    <xdr:pic>
      <xdr:nvPicPr>
        <xdr:cNvPr id="55" name="Obrázek 54"/>
        <xdr:cNvPicPr preferRelativeResize="1">
          <a:picLocks noChangeAspect="1"/>
        </xdr:cNvPicPr>
      </xdr:nvPicPr>
      <xdr:blipFill>
        <a:blip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59400" y="2562225"/>
          <a:ext cx="552450" cy="409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66675</xdr:colOff>
      <xdr:row>2</xdr:row>
      <xdr:rowOff>390525</xdr:rowOff>
    </xdr:from>
    <xdr:to>
      <xdr:col>10</xdr:col>
      <xdr:colOff>619125</xdr:colOff>
      <xdr:row>2</xdr:row>
      <xdr:rowOff>800100</xdr:rowOff>
    </xdr:to>
    <xdr:pic>
      <xdr:nvPicPr>
        <xdr:cNvPr id="58" name="Obrázek 57"/>
        <xdr:cNvPicPr preferRelativeResize="1">
          <a:picLocks noChangeAspect="1"/>
        </xdr:cNvPicPr>
      </xdr:nvPicPr>
      <xdr:blipFill>
        <a:blip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73025" y="3762375"/>
          <a:ext cx="552450" cy="4095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15</xdr:col>
      <xdr:colOff>66675</xdr:colOff>
      <xdr:row>6</xdr:row>
      <xdr:rowOff>381000</xdr:rowOff>
    </xdr:from>
    <xdr:ext cx="1447800" cy="485775"/>
    <xdr:pic>
      <xdr:nvPicPr>
        <xdr:cNvPr id="59" name="Obrázek 5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68825" y="8991600"/>
          <a:ext cx="1447800" cy="4857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9</xdr:col>
      <xdr:colOff>371475</xdr:colOff>
      <xdr:row>6</xdr:row>
      <xdr:rowOff>285750</xdr:rowOff>
    </xdr:from>
    <xdr:ext cx="647700" cy="533400"/>
    <xdr:pic>
      <xdr:nvPicPr>
        <xdr:cNvPr id="60" name="Obrázek 5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772900" y="8896350"/>
          <a:ext cx="647700" cy="5334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10</xdr:col>
      <xdr:colOff>180975</xdr:colOff>
      <xdr:row>6</xdr:row>
      <xdr:rowOff>381000</xdr:rowOff>
    </xdr:from>
    <xdr:ext cx="552450" cy="409575"/>
    <xdr:pic>
      <xdr:nvPicPr>
        <xdr:cNvPr id="61" name="Obrázek 60"/>
        <xdr:cNvPicPr preferRelativeResize="1">
          <a:picLocks noChangeAspect="1"/>
        </xdr:cNvPicPr>
      </xdr:nvPicPr>
      <xdr:blipFill>
        <a:blip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87325" y="8991600"/>
          <a:ext cx="552450" cy="4095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16</xdr:col>
      <xdr:colOff>2266950</xdr:colOff>
      <xdr:row>10</xdr:row>
      <xdr:rowOff>0</xdr:rowOff>
    </xdr:from>
    <xdr:ext cx="1047750" cy="800100"/>
    <xdr:pic>
      <xdr:nvPicPr>
        <xdr:cNvPr id="62" name="Obrázek 61"/>
        <xdr:cNvPicPr preferRelativeResize="1">
          <a:picLocks noChangeAspect="1"/>
        </xdr:cNvPicPr>
      </xdr:nvPicPr>
      <xdr:blipFill>
        <a:blip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78700" y="11525250"/>
          <a:ext cx="1047750" cy="800100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10</xdr:col>
      <xdr:colOff>161925</xdr:colOff>
      <xdr:row>4</xdr:row>
      <xdr:rowOff>428625</xdr:rowOff>
    </xdr:from>
    <xdr:to>
      <xdr:col>10</xdr:col>
      <xdr:colOff>714375</xdr:colOff>
      <xdr:row>4</xdr:row>
      <xdr:rowOff>838200</xdr:rowOff>
    </xdr:to>
    <xdr:pic>
      <xdr:nvPicPr>
        <xdr:cNvPr id="63" name="Obrázek 62"/>
        <xdr:cNvPicPr preferRelativeResize="1">
          <a:picLocks noChangeAspect="1"/>
        </xdr:cNvPicPr>
      </xdr:nvPicPr>
      <xdr:blipFill>
        <a:blip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68275" y="6334125"/>
          <a:ext cx="552450" cy="4095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11</xdr:col>
      <xdr:colOff>152400</xdr:colOff>
      <xdr:row>4</xdr:row>
      <xdr:rowOff>419100</xdr:rowOff>
    </xdr:from>
    <xdr:ext cx="1447800" cy="485775"/>
    <xdr:pic>
      <xdr:nvPicPr>
        <xdr:cNvPr id="64" name="Obrázek 6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77925" y="6324600"/>
          <a:ext cx="1447800" cy="485775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 topLeftCell="A1">
      <selection activeCell="C11" sqref="C11"/>
    </sheetView>
  </sheetViews>
  <sheetFormatPr defaultColWidth="9.140625" defaultRowHeight="15"/>
  <cols>
    <col min="1" max="1" width="30.7109375" style="0" bestFit="1" customWidth="1"/>
    <col min="2" max="2" width="50.7109375" style="0" bestFit="1" customWidth="1"/>
    <col min="3" max="3" width="29.28125" style="0" bestFit="1" customWidth="1"/>
    <col min="4" max="4" width="11.140625" style="0" bestFit="1" customWidth="1"/>
  </cols>
  <sheetData>
    <row r="1" ht="15">
      <c r="D1" t="s">
        <v>2</v>
      </c>
    </row>
    <row r="2" spans="3:4" ht="15">
      <c r="C2" t="s">
        <v>4</v>
      </c>
      <c r="D2" t="s">
        <v>3</v>
      </c>
    </row>
    <row r="3" ht="15">
      <c r="A3" t="s">
        <v>0</v>
      </c>
    </row>
    <row r="5" ht="15">
      <c r="B5" t="s">
        <v>1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tabSelected="1" zoomScale="80" zoomScaleNormal="80" workbookViewId="0" topLeftCell="A4">
      <selection activeCell="G16" sqref="G16"/>
    </sheetView>
  </sheetViews>
  <sheetFormatPr defaultColWidth="9.140625" defaultRowHeight="15"/>
  <cols>
    <col min="1" max="1" width="16.7109375" style="0" customWidth="1"/>
    <col min="2" max="2" width="15.7109375" style="16" customWidth="1"/>
    <col min="3" max="3" width="21.140625" style="15" customWidth="1"/>
    <col min="4" max="4" width="16.28125" style="0" customWidth="1"/>
    <col min="6" max="6" width="14.7109375" style="0" customWidth="1"/>
    <col min="7" max="7" width="19.7109375" style="0" customWidth="1"/>
    <col min="8" max="8" width="17.7109375" style="0" customWidth="1"/>
    <col min="9" max="9" width="39.8515625" style="0" customWidth="1"/>
    <col min="10" max="10" width="19.57421875" style="0" customWidth="1"/>
    <col min="11" max="11" width="15.28125" style="0" customWidth="1"/>
    <col min="12" max="12" width="9.140625" style="0" customWidth="1"/>
    <col min="13" max="13" width="24.7109375" style="0" customWidth="1"/>
    <col min="14" max="16" width="9.140625" style="0" customWidth="1"/>
    <col min="17" max="17" width="36.8515625" style="0" customWidth="1"/>
    <col min="18" max="21" width="9.140625" style="0" customWidth="1"/>
  </cols>
  <sheetData>
    <row r="1" spans="1:17" ht="165.75" customHeight="1">
      <c r="A1" s="7" t="s">
        <v>5</v>
      </c>
      <c r="B1" s="4" t="s">
        <v>6</v>
      </c>
      <c r="C1" s="13" t="s">
        <v>7</v>
      </c>
      <c r="D1" s="4" t="s">
        <v>8</v>
      </c>
      <c r="E1" s="4" t="s">
        <v>9</v>
      </c>
      <c r="F1" s="4" t="s">
        <v>10</v>
      </c>
      <c r="G1" s="8" t="s">
        <v>12</v>
      </c>
      <c r="H1" s="4" t="s">
        <v>36</v>
      </c>
      <c r="I1" s="4" t="s">
        <v>11</v>
      </c>
      <c r="J1" s="25" t="s">
        <v>14</v>
      </c>
      <c r="K1" s="25"/>
      <c r="L1" s="25"/>
      <c r="M1" s="25"/>
      <c r="N1" s="25" t="s">
        <v>15</v>
      </c>
      <c r="O1" s="25"/>
      <c r="P1" s="25"/>
      <c r="Q1" s="25"/>
    </row>
    <row r="2" spans="1:17" ht="99.95" customHeight="1">
      <c r="A2" s="9">
        <v>1</v>
      </c>
      <c r="B2" s="1" t="s">
        <v>13</v>
      </c>
      <c r="C2" s="3" t="s">
        <v>25</v>
      </c>
      <c r="D2" s="9">
        <v>300</v>
      </c>
      <c r="E2" s="10">
        <v>13.7</v>
      </c>
      <c r="F2" s="11">
        <f>D2*E2</f>
        <v>4110</v>
      </c>
      <c r="G2" s="11"/>
      <c r="H2" s="2" t="s">
        <v>24</v>
      </c>
      <c r="I2" s="6"/>
      <c r="J2" s="26"/>
      <c r="K2" s="26"/>
      <c r="L2" s="26"/>
      <c r="M2" s="26"/>
      <c r="N2" s="26"/>
      <c r="O2" s="26"/>
      <c r="P2" s="26"/>
      <c r="Q2" s="26"/>
    </row>
    <row r="3" spans="1:17" ht="99.95" customHeight="1">
      <c r="A3" s="9">
        <v>2</v>
      </c>
      <c r="B3" s="1" t="s">
        <v>26</v>
      </c>
      <c r="C3" s="12" t="s">
        <v>27</v>
      </c>
      <c r="D3" s="9">
        <v>100</v>
      </c>
      <c r="E3" s="10">
        <v>58.2</v>
      </c>
      <c r="F3" s="11">
        <f>D3*E3</f>
        <v>5820</v>
      </c>
      <c r="G3" s="11"/>
      <c r="H3" s="2" t="s">
        <v>34</v>
      </c>
      <c r="I3" s="6"/>
      <c r="J3" s="29" t="s">
        <v>38</v>
      </c>
      <c r="K3" s="30"/>
      <c r="L3" s="30"/>
      <c r="M3" s="31"/>
      <c r="N3" s="32" t="s">
        <v>39</v>
      </c>
      <c r="O3" s="33"/>
      <c r="P3" s="33"/>
      <c r="Q3" s="34"/>
    </row>
    <row r="4" spans="1:17" ht="99.95" customHeight="1">
      <c r="A4" s="9">
        <v>3</v>
      </c>
      <c r="B4" s="1" t="s">
        <v>16</v>
      </c>
      <c r="C4" s="19" t="s">
        <v>21</v>
      </c>
      <c r="D4" s="9">
        <v>50</v>
      </c>
      <c r="E4" s="10">
        <v>113.8</v>
      </c>
      <c r="F4" s="11">
        <f>D4*E4</f>
        <v>5690</v>
      </c>
      <c r="G4" s="11"/>
      <c r="H4" s="2" t="s">
        <v>37</v>
      </c>
      <c r="I4" s="6"/>
      <c r="J4" s="35"/>
      <c r="K4" s="30"/>
      <c r="L4" s="30"/>
      <c r="M4" s="30"/>
      <c r="N4" s="36"/>
      <c r="O4" s="37"/>
      <c r="P4" s="37"/>
      <c r="Q4" s="38"/>
    </row>
    <row r="5" spans="1:17" ht="113.25" customHeight="1">
      <c r="A5" s="9">
        <v>4</v>
      </c>
      <c r="B5" s="18" t="s">
        <v>28</v>
      </c>
      <c r="C5" s="22" t="s">
        <v>29</v>
      </c>
      <c r="D5" s="9">
        <v>50</v>
      </c>
      <c r="E5" s="10">
        <v>240.8</v>
      </c>
      <c r="F5" s="11">
        <f aca="true" t="shared" si="0" ref="F5:F8">D5*E5</f>
        <v>12040</v>
      </c>
      <c r="G5" s="11"/>
      <c r="H5" s="2" t="s">
        <v>19</v>
      </c>
      <c r="I5" s="6"/>
      <c r="J5" s="29" t="s">
        <v>40</v>
      </c>
      <c r="K5" s="30"/>
      <c r="L5" s="30"/>
      <c r="M5" s="31"/>
      <c r="N5" s="32"/>
      <c r="O5" s="33"/>
      <c r="P5" s="33"/>
      <c r="Q5" s="34"/>
    </row>
    <row r="6" spans="1:17" ht="99.95" customHeight="1">
      <c r="A6" s="9">
        <v>5</v>
      </c>
      <c r="B6" s="18" t="s">
        <v>30</v>
      </c>
      <c r="C6" s="21"/>
      <c r="D6" s="9">
        <v>100</v>
      </c>
      <c r="E6" s="10">
        <v>49.4</v>
      </c>
      <c r="F6" s="11">
        <f t="shared" si="0"/>
        <v>4940</v>
      </c>
      <c r="G6" s="11"/>
      <c r="H6" s="2" t="s">
        <v>31</v>
      </c>
      <c r="I6" s="6"/>
      <c r="J6" s="29" t="s">
        <v>22</v>
      </c>
      <c r="K6" s="30"/>
      <c r="L6" s="30"/>
      <c r="M6" s="31"/>
      <c r="N6" s="32"/>
      <c r="O6" s="33"/>
      <c r="P6" s="33"/>
      <c r="Q6" s="34"/>
    </row>
    <row r="7" spans="1:17" ht="99.95" customHeight="1">
      <c r="A7" s="9">
        <v>6</v>
      </c>
      <c r="B7" s="23" t="s">
        <v>32</v>
      </c>
      <c r="C7" s="3" t="s">
        <v>33</v>
      </c>
      <c r="D7" s="9">
        <v>50</v>
      </c>
      <c r="E7" s="10">
        <v>244</v>
      </c>
      <c r="F7" s="11">
        <f t="shared" si="0"/>
        <v>12200</v>
      </c>
      <c r="G7" s="11"/>
      <c r="H7" s="24" t="s">
        <v>35</v>
      </c>
      <c r="I7" s="6"/>
      <c r="J7" s="35"/>
      <c r="K7" s="30"/>
      <c r="L7" s="30"/>
      <c r="M7" s="30"/>
      <c r="N7" s="36"/>
      <c r="O7" s="37"/>
      <c r="P7" s="37"/>
      <c r="Q7" s="38"/>
    </row>
    <row r="8" spans="1:17" ht="99.95" customHeight="1">
      <c r="A8" s="9">
        <v>7</v>
      </c>
      <c r="B8" s="18" t="s">
        <v>18</v>
      </c>
      <c r="C8" s="14" t="s">
        <v>20</v>
      </c>
      <c r="D8" s="9">
        <v>80</v>
      </c>
      <c r="E8" s="10">
        <v>278</v>
      </c>
      <c r="F8" s="11">
        <f t="shared" si="0"/>
        <v>22240</v>
      </c>
      <c r="G8" s="11"/>
      <c r="H8" s="2" t="s">
        <v>23</v>
      </c>
      <c r="I8" s="6"/>
      <c r="J8" s="28"/>
      <c r="K8" s="26"/>
      <c r="L8" s="26"/>
      <c r="M8" s="26"/>
      <c r="N8" s="26"/>
      <c r="O8" s="26"/>
      <c r="P8" s="26"/>
      <c r="Q8" s="26"/>
    </row>
    <row r="9" spans="1:17" ht="15">
      <c r="A9" s="27" t="s">
        <v>17</v>
      </c>
      <c r="B9" s="27"/>
      <c r="C9" s="27"/>
      <c r="D9" s="27"/>
      <c r="E9" s="27"/>
      <c r="F9" s="17">
        <f>SUM(F2:F8)</f>
        <v>67040</v>
      </c>
      <c r="G9" s="40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ht="15">
      <c r="F10" s="5"/>
    </row>
    <row r="11" ht="15">
      <c r="F11" s="5"/>
    </row>
    <row r="12" ht="15"/>
    <row r="13" ht="15"/>
    <row r="14" ht="15">
      <c r="D14" s="20"/>
    </row>
    <row r="15" ht="15"/>
    <row r="16" ht="15"/>
    <row r="19" ht="15"/>
    <row r="20" ht="15"/>
    <row r="22" ht="15"/>
  </sheetData>
  <mergeCells count="16">
    <mergeCell ref="J1:M1"/>
    <mergeCell ref="N1:Q1"/>
    <mergeCell ref="J2:M2"/>
    <mergeCell ref="N2:Q2"/>
    <mergeCell ref="A9:E9"/>
    <mergeCell ref="J8:Q8"/>
    <mergeCell ref="J3:M3"/>
    <mergeCell ref="N3:Q3"/>
    <mergeCell ref="J4:M4"/>
    <mergeCell ref="N4:Q4"/>
    <mergeCell ref="J6:M6"/>
    <mergeCell ref="N6:Q6"/>
    <mergeCell ref="J7:M7"/>
    <mergeCell ref="N7:Q7"/>
    <mergeCell ref="J5:M5"/>
    <mergeCell ref="N5:Q5"/>
  </mergeCells>
  <printOptions/>
  <pageMargins left="0.31496062992125984" right="0.11811023622047245" top="0.7874015748031497" bottom="0.7874015748031497" header="0.31496062992125984" footer="0.31496062992125984"/>
  <pageSetup fitToHeight="0" fitToWidth="1" horizontalDpi="600" verticalDpi="600" orientation="portrait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srajbrv</dc:creator>
  <cp:keywords/>
  <dc:description/>
  <cp:lastModifiedBy>jezkovas</cp:lastModifiedBy>
  <cp:lastPrinted>2021-06-29T08:49:51Z</cp:lastPrinted>
  <dcterms:created xsi:type="dcterms:W3CDTF">2014-07-09T13:26:05Z</dcterms:created>
  <dcterms:modified xsi:type="dcterms:W3CDTF">2021-09-07T07:08:18Z</dcterms:modified>
  <cp:category/>
  <cp:version/>
  <cp:contentType/>
  <cp:contentStatus/>
</cp:coreProperties>
</file>