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'List1'!$A$1:$E$56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<sst xmlns="http://schemas.openxmlformats.org/spreadsheetml/2006/main" count="94" uniqueCount="73">
  <si>
    <t xml:space="preserve">Příloha č.1  Podrobná specifikace položek </t>
  </si>
  <si>
    <t>Položka</t>
  </si>
  <si>
    <t>Předmět</t>
  </si>
  <si>
    <t>Ks</t>
  </si>
  <si>
    <t>Cena</t>
  </si>
  <si>
    <t>Max. cena celkem bez DPH</t>
  </si>
  <si>
    <t>1A</t>
  </si>
  <si>
    <t>Požadavek</t>
  </si>
  <si>
    <t>Počet kusů:</t>
  </si>
  <si>
    <t>DPH</t>
  </si>
  <si>
    <t>Minimální konfigurace:</t>
  </si>
  <si>
    <t>Účastník doplní do zelených políček konkrétní zboží a komponenty, které nabízí.</t>
  </si>
  <si>
    <t>1B</t>
  </si>
  <si>
    <t>Dataprojektor</t>
  </si>
  <si>
    <t>Celkem</t>
  </si>
  <si>
    <t>Záruční doba</t>
  </si>
  <si>
    <t xml:space="preserve">min. 2 roky </t>
  </si>
  <si>
    <t>vč. DPH</t>
  </si>
  <si>
    <t>3LCD nebo DLP technologie (preferujeme 3LCD), svítivost min3500 Alm, nativní rozlišení FullHD (1920x1080 bodů), 16:9, kontrast min. 16000:1, životnost lampy v režimu NORMAL min 5000 hodin ; rozhraní: D-Sub, USB, HDMI, zoom: ANO, rozsah úhlopříčky promítaného obrazu 34" (či méně) - 300" (či více)</t>
  </si>
  <si>
    <t>1C</t>
  </si>
  <si>
    <t>Monitor</t>
  </si>
  <si>
    <t>PC</t>
  </si>
  <si>
    <t>PF</t>
  </si>
  <si>
    <t>úhlopříčka min. 23,8"</t>
  </si>
  <si>
    <t>Rozlišení</t>
  </si>
  <si>
    <t>Záruka:</t>
  </si>
  <si>
    <t>min. 2 roky</t>
  </si>
  <si>
    <t>Full HD 1920x1080</t>
  </si>
  <si>
    <t>Úhlopříčka</t>
  </si>
  <si>
    <t>Technologie</t>
  </si>
  <si>
    <t>LCD IPS/PLS s LED podsvícením</t>
  </si>
  <si>
    <t>Grafické vstupy</t>
  </si>
  <si>
    <t xml:space="preserve">Odezva </t>
  </si>
  <si>
    <t>Jas</t>
  </si>
  <si>
    <t>min 250cd/m2</t>
  </si>
  <si>
    <t>min 5 ms</t>
  </si>
  <si>
    <t>Nabízený produkt (produktové číslo)</t>
  </si>
  <si>
    <t>Nabídková cena celkem bez DPH</t>
  </si>
  <si>
    <t>Nabídková cena za kus bez DPH (Kč)</t>
  </si>
  <si>
    <t>Nabídková cena celkem včetně DPH</t>
  </si>
  <si>
    <t>HDMI, DVI nebo display port</t>
  </si>
  <si>
    <t>kabely</t>
  </si>
  <si>
    <t xml:space="preserve">propojovací kabel k PC  v délce min1,8 m součástí dodávky </t>
  </si>
  <si>
    <t>Uchazeč doplní do zelených políček konkrétní zboží a komponenty, které nabízí.</t>
  </si>
  <si>
    <t>Nabídková cena bez DPH za kus (Kč)</t>
  </si>
  <si>
    <t xml:space="preserve">Počet kusů: </t>
  </si>
  <si>
    <t>Nabízený produkt (typ + ev. produktové číslo)</t>
  </si>
  <si>
    <t>Minimální konfigurace PC:</t>
  </si>
  <si>
    <t>Počítačová skříň:</t>
  </si>
  <si>
    <t>Zdroj:</t>
  </si>
  <si>
    <t>Min. 400W, certifikace 80 PLUS</t>
  </si>
  <si>
    <t>Procesor:</t>
  </si>
  <si>
    <t>Konektivita</t>
  </si>
  <si>
    <t>Paměť RAM</t>
  </si>
  <si>
    <t>Min. 16 GB DDR4 RAM (v 2x8GB kombinaci)</t>
  </si>
  <si>
    <t>Grafické karta / výstupy</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</si>
  <si>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</si>
  <si>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</si>
  <si>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</si>
  <si>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</si>
  <si>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 myš součástí dodávky</t>
  </si>
  <si>
    <t xml:space="preserve">Další požadavky: </t>
  </si>
  <si>
    <t>Nezaplombovaná case - oprávněným zaměstnancům zadavatele musí být i v záruční době umožněno otevření skříně počítače a instalace dalších komponent PC.</t>
  </si>
  <si>
    <t>Disk</t>
  </si>
  <si>
    <t>GLAN (RJ-45), Wi-Fi b/g/n</t>
  </si>
  <si>
    <t>Ano (může být integrovaná), 2x digitální výstupy, min 1x HDMI na propojení s dataprojektorem, druhý digitální výstup na propojení s monitorem - vstup monitoru 1B musí být kompatibilní (lze řešit i redukcí)</t>
  </si>
  <si>
    <t>konektory na sluchátka a mikrofon.</t>
  </si>
  <si>
    <t>2x USB (z toho alespoň 1x USB 3.x) na předním panelu nebo zvrchu</t>
  </si>
  <si>
    <t>CPU x86-64 kompatibilní, PassMark CPU Mark min. 15800 bodů dle www.cpubenchmark.net. Dodavatel uvede celkovou průměrnou hodnotu bodů ze všech měření. Tuto hodnotu zadavatel doporučuje doložit printscreenem ze stránky www.cpubenchmark.net</t>
  </si>
  <si>
    <t>SSD M.2 NVME, min 512GB</t>
  </si>
  <si>
    <t>celkem</t>
  </si>
  <si>
    <t>cena/ks</t>
  </si>
  <si>
    <t>OMP PF UJEP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</si>
</sst>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u val="single"/>
      <sz val="11"/>
      <color theme="10"/>
      <name val="Calibri"/>
      <family val="2"/>
    </font>
    <font>
      <i/>
      <sz val="10"/>
      <color indexed="8"/>
      <name val="Arial"/>
      <family val="2"/>
    </font>
    <font>
      <b/>
      <sz val="10"/>
      <color rgb="FF000000"/>
      <name val="Arial"/>
      <family val="2"/>
    </font>
    <font>
      <i/>
      <sz val="10"/>
      <color rgb="FF000000"/>
      <name val="Arial"/>
      <family val="2"/>
    </font>
    <font>
      <sz val="10"/>
      <color rgb="FF000000"/>
      <name val="Arial"/>
      <family val="2"/>
    </font>
    <font>
      <sz val="10"/>
      <color rgb="FF222222"/>
      <name val="Arial"/>
      <family val="2"/>
    </font>
    <font>
      <b/>
      <sz val="10"/>
      <color rgb="FFFF0000"/>
      <name val="Arial"/>
      <family val="2"/>
    </font>
  </fonts>
  <fills count="14">
    <fill>
      <patternFill/>
    </fill>
    <fill>
      <patternFill patternType="gray125"/>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
      <patternFill patternType="solid">
        <fgColor theme="2"/>
        <bgColor indexed="64"/>
      </patternFill>
    </fill>
    <fill>
      <patternFill patternType="solid">
        <fgColor rgb="FFFFFF00"/>
        <bgColor indexed="64"/>
      </patternFill>
    </fill>
    <fill>
      <patternFill patternType="solid">
        <fgColor indexed="11"/>
        <bgColor indexed="64"/>
      </patternFill>
    </fill>
    <fill>
      <patternFill patternType="solid">
        <fgColor indexed="42"/>
        <bgColor indexed="64"/>
      </patternFill>
    </fill>
    <fill>
      <patternFill patternType="solid">
        <fgColor rgb="FF99FF99"/>
        <bgColor indexed="64"/>
      </patternFill>
    </fill>
    <fill>
      <patternFill patternType="solid">
        <fgColor rgb="FF00FF00"/>
        <bgColor indexed="64"/>
      </patternFill>
    </fill>
    <fill>
      <patternFill patternType="solid">
        <fgColor rgb="FFFFFF00"/>
        <bgColor indexed="64"/>
      </patternFill>
    </fill>
    <fill>
      <patternFill patternType="solid">
        <fgColor rgb="FF99FF99"/>
        <bgColor indexed="64"/>
      </patternFill>
    </fill>
  </fills>
  <borders count="31">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style="medium">
        <color indexed="8"/>
      </top>
      <bottom style="thin"/>
    </border>
    <border>
      <left style="medium">
        <color indexed="8"/>
      </left>
      <right style="medium">
        <color indexed="8"/>
      </right>
      <top style="medium"/>
      <bottom style="medium"/>
    </border>
    <border>
      <left style="medium"/>
      <right/>
      <top style="medium"/>
      <bottom style="medium"/>
    </border>
    <border>
      <left style="medium"/>
      <right/>
      <top/>
      <bottom style="medium"/>
    </border>
    <border>
      <left style="medium"/>
      <right style="medium"/>
      <top/>
      <bottom style="medium"/>
    </border>
    <border>
      <left/>
      <right style="medium"/>
      <top style="medium"/>
      <bottom style="mediu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style="medium"/>
    </border>
    <border>
      <left/>
      <right style="medium"/>
      <top style="medium">
        <color indexed="8"/>
      </top>
      <bottom style="medium"/>
    </border>
    <border>
      <left style="medium"/>
      <right style="medium"/>
      <top style="medium"/>
      <bottom style="thin"/>
    </border>
    <border>
      <left style="thin"/>
      <right style="medium"/>
      <top style="medium">
        <color indexed="8"/>
      </top>
      <bottom/>
    </border>
    <border>
      <left style="thin"/>
      <right style="medium"/>
      <top/>
      <bottom/>
    </border>
    <border>
      <left style="thin"/>
      <right style="medium"/>
      <top/>
      <bottom style="medium"/>
    </border>
    <border>
      <left style="medium"/>
      <right style="medium"/>
      <top style="thin"/>
      <bottom style="medium"/>
    </border>
    <border>
      <left/>
      <right style="medium"/>
      <top style="medium"/>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xf numFmtId="0" fontId="4" fillId="0" borderId="0">
      <alignment/>
      <protection/>
    </xf>
  </cellStyleXfs>
  <cellXfs count="92">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3" fillId="2" borderId="2" xfId="0" applyFont="1" applyFill="1" applyBorder="1" applyAlignment="1">
      <alignment vertical="top" wrapText="1"/>
    </xf>
    <xf numFmtId="4" fontId="3" fillId="0" borderId="1" xfId="0" applyNumberFormat="1" applyFont="1" applyBorder="1" applyAlignment="1">
      <alignment/>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9" fillId="3" borderId="0" xfId="0" applyFont="1" applyFill="1" applyBorder="1" applyAlignment="1">
      <alignment horizontal="left" vertical="top" wrapText="1"/>
    </xf>
    <xf numFmtId="0" fontId="10" fillId="3" borderId="5" xfId="0" applyFont="1" applyFill="1" applyBorder="1" applyAlignment="1">
      <alignment horizontal="left" vertical="top" wrapText="1"/>
    </xf>
    <xf numFmtId="0" fontId="9" fillId="3" borderId="8" xfId="0" applyFont="1" applyFill="1" applyBorder="1" applyAlignment="1">
      <alignment horizontal="left" vertical="top" wrapText="1"/>
    </xf>
    <xf numFmtId="0" fontId="10" fillId="3" borderId="3"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0" xfId="0" applyFont="1" applyFill="1" applyBorder="1" applyAlignment="1">
      <alignment horizontal="left" vertical="top" wrapText="1"/>
    </xf>
    <xf numFmtId="0" fontId="1" fillId="3" borderId="0" xfId="0" applyFont="1" applyFill="1" applyAlignment="1">
      <alignment horizontal="left" vertical="top" wrapText="1"/>
    </xf>
    <xf numFmtId="0" fontId="9" fillId="3" borderId="3"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11" fillId="2" borderId="2" xfId="0" applyFont="1" applyFill="1" applyBorder="1" applyAlignment="1">
      <alignment vertical="top" wrapText="1"/>
    </xf>
    <xf numFmtId="0" fontId="7" fillId="5" borderId="3" xfId="0" applyFont="1" applyFill="1" applyBorder="1" applyAlignment="1">
      <alignment horizontal="left"/>
    </xf>
    <xf numFmtId="0" fontId="7" fillId="5" borderId="5" xfId="0" applyFont="1" applyFill="1" applyBorder="1" applyAlignment="1">
      <alignment vertical="top" wrapText="1"/>
    </xf>
    <xf numFmtId="0" fontId="9" fillId="4" borderId="11" xfId="0" applyFont="1" applyFill="1" applyBorder="1" applyAlignment="1">
      <alignment horizontal="center" vertical="top" wrapText="1"/>
    </xf>
    <xf numFmtId="0" fontId="7" fillId="5" borderId="3" xfId="0" applyFont="1" applyFill="1" applyBorder="1" applyAlignment="1">
      <alignment vertical="top" wrapText="1"/>
    </xf>
    <xf numFmtId="0" fontId="7" fillId="5" borderId="3" xfId="0" applyFont="1" applyFill="1" applyBorder="1" applyAlignment="1">
      <alignment horizontal="left" vertical="top" wrapText="1"/>
    </xf>
    <xf numFmtId="0" fontId="9" fillId="5" borderId="10" xfId="0" applyFont="1" applyFill="1" applyBorder="1" applyAlignment="1">
      <alignment vertical="top" wrapText="1"/>
    </xf>
    <xf numFmtId="0" fontId="11" fillId="5" borderId="10" xfId="0" applyFont="1" applyFill="1" applyBorder="1" applyAlignment="1">
      <alignment vertical="top" wrapText="1"/>
    </xf>
    <xf numFmtId="0" fontId="7" fillId="5" borderId="11" xfId="0" applyFont="1" applyFill="1" applyBorder="1" applyAlignment="1">
      <alignment horizontal="left" vertical="top" wrapText="1"/>
    </xf>
    <xf numFmtId="49" fontId="9" fillId="5" borderId="3" xfId="0" applyNumberFormat="1" applyFont="1" applyFill="1" applyBorder="1" applyAlignment="1" applyProtection="1">
      <alignment vertical="top" wrapText="1"/>
      <protection/>
    </xf>
    <xf numFmtId="0" fontId="1" fillId="5" borderId="10" xfId="0" applyFont="1" applyFill="1" applyBorder="1" applyAlignment="1">
      <alignment vertical="top" wrapText="1"/>
    </xf>
    <xf numFmtId="0" fontId="9" fillId="5" borderId="10" xfId="0" applyFont="1" applyFill="1" applyBorder="1" applyAlignment="1">
      <alignment vertical="top" wrapText="1"/>
    </xf>
    <xf numFmtId="0" fontId="5" fillId="4" borderId="8" xfId="21" applyFill="1" applyBorder="1" applyAlignment="1" applyProtection="1">
      <alignment horizontal="center" vertical="top" wrapText="1"/>
      <protection/>
    </xf>
    <xf numFmtId="0" fontId="1" fillId="5" borderId="10" xfId="0" applyFont="1" applyFill="1" applyBorder="1" applyAlignment="1">
      <alignment vertical="top" wrapText="1"/>
    </xf>
    <xf numFmtId="0" fontId="9" fillId="4" borderId="8" xfId="0" applyFont="1" applyFill="1" applyBorder="1" applyAlignment="1">
      <alignment horizontal="center" vertical="top" wrapText="1"/>
    </xf>
    <xf numFmtId="0" fontId="9" fillId="5" borderId="3" xfId="0" applyFont="1" applyFill="1" applyBorder="1" applyAlignment="1">
      <alignment vertical="top" wrapText="1"/>
    </xf>
    <xf numFmtId="0" fontId="9" fillId="5" borderId="3" xfId="0" applyFont="1" applyFill="1" applyBorder="1" applyAlignment="1">
      <alignment horizontal="left" vertical="top" wrapText="1"/>
    </xf>
    <xf numFmtId="0" fontId="9" fillId="5" borderId="11" xfId="0" applyFont="1" applyFill="1" applyBorder="1" applyAlignment="1">
      <alignment horizontal="left" vertical="top" wrapText="1"/>
    </xf>
    <xf numFmtId="0" fontId="0" fillId="0" borderId="1" xfId="0" applyBorder="1"/>
    <xf numFmtId="0" fontId="0" fillId="0" borderId="1" xfId="0" applyBorder="1" applyAlignment="1">
      <alignment horizontal="right"/>
    </xf>
    <xf numFmtId="3" fontId="0" fillId="0" borderId="1" xfId="0" applyNumberFormat="1" applyBorder="1"/>
    <xf numFmtId="3" fontId="0" fillId="0" borderId="12" xfId="0" applyNumberFormat="1" applyBorder="1"/>
    <xf numFmtId="3" fontId="0" fillId="0" borderId="13" xfId="0" applyNumberFormat="1" applyBorder="1"/>
    <xf numFmtId="3" fontId="0" fillId="6" borderId="3" xfId="0" applyNumberFormat="1" applyFill="1" applyBorder="1"/>
    <xf numFmtId="0" fontId="2" fillId="0" borderId="0" xfId="0" applyFont="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8" borderId="16" xfId="0" applyFont="1" applyFill="1" applyBorder="1" applyAlignment="1">
      <alignment horizontal="center"/>
    </xf>
    <xf numFmtId="0" fontId="2" fillId="8" borderId="17" xfId="0" applyFont="1" applyFill="1" applyBorder="1" applyAlignment="1">
      <alignment horizontal="center"/>
    </xf>
    <xf numFmtId="0" fontId="5" fillId="9" borderId="8" xfId="21" applyFill="1" applyBorder="1" applyAlignment="1">
      <alignment horizontal="center" vertical="top" wrapText="1"/>
    </xf>
    <xf numFmtId="0" fontId="6" fillId="9" borderId="11" xfId="0" applyFont="1" applyFill="1" applyBorder="1" applyAlignment="1">
      <alignment horizontal="center" vertical="top" wrapText="1"/>
    </xf>
    <xf numFmtId="0" fontId="2" fillId="2" borderId="18" xfId="0" applyFont="1" applyFill="1" applyBorder="1" applyAlignment="1">
      <alignment vertical="top" wrapText="1"/>
    </xf>
    <xf numFmtId="0" fontId="2" fillId="2" borderId="19" xfId="0" applyFont="1" applyFill="1" applyBorder="1" applyAlignment="1">
      <alignmen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3" fontId="3" fillId="10" borderId="18" xfId="0" applyNumberFormat="1" applyFont="1" applyFill="1" applyBorder="1" applyAlignment="1">
      <alignment horizontal="left" vertical="top" wrapText="1"/>
    </xf>
    <xf numFmtId="3" fontId="3" fillId="10" borderId="19" xfId="0" applyNumberFormat="1" applyFont="1" applyFill="1" applyBorder="1" applyAlignment="1">
      <alignment horizontal="left" vertical="top" wrapText="1"/>
    </xf>
    <xf numFmtId="4" fontId="3" fillId="2" borderId="20" xfId="0" applyNumberFormat="1" applyFont="1" applyFill="1" applyBorder="1" applyAlignment="1">
      <alignment horizontal="left" vertical="top" wrapText="1"/>
    </xf>
    <xf numFmtId="4" fontId="3" fillId="2" borderId="21" xfId="0" applyNumberFormat="1" applyFont="1" applyFill="1" applyBorder="1" applyAlignment="1">
      <alignment horizontal="left" vertical="top" wrapText="1"/>
    </xf>
    <xf numFmtId="0" fontId="7" fillId="11" borderId="22" xfId="0" applyFont="1" applyFill="1" applyBorder="1" applyAlignment="1">
      <alignment horizontal="center"/>
    </xf>
    <xf numFmtId="0" fontId="3" fillId="9" borderId="8" xfId="0" applyFont="1" applyFill="1" applyBorder="1" applyAlignment="1">
      <alignment horizontal="center" vertical="top" wrapText="1"/>
    </xf>
    <xf numFmtId="0" fontId="3" fillId="9" borderId="11"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7" fillId="12" borderId="1" xfId="0" applyFont="1" applyFill="1" applyBorder="1" applyAlignment="1">
      <alignment horizontal="center"/>
    </xf>
    <xf numFmtId="0" fontId="7" fillId="5" borderId="26" xfId="0" applyFont="1" applyFill="1" applyBorder="1" applyAlignment="1">
      <alignment horizontal="left"/>
    </xf>
    <xf numFmtId="0" fontId="8" fillId="4" borderId="3" xfId="0" applyFont="1" applyFill="1" applyBorder="1" applyAlignment="1">
      <alignment horizontal="center" vertical="top" wrapText="1"/>
    </xf>
    <xf numFmtId="0" fontId="7" fillId="5" borderId="3" xfId="0" applyFont="1" applyFill="1" applyBorder="1" applyAlignment="1">
      <alignment horizontal="center" vertical="top" wrapText="1"/>
    </xf>
    <xf numFmtId="0" fontId="9" fillId="5" borderId="5" xfId="0" applyFont="1" applyFill="1" applyBorder="1" applyAlignment="1">
      <alignment vertical="top" wrapText="1"/>
    </xf>
    <xf numFmtId="0" fontId="9" fillId="5" borderId="3" xfId="0" applyFont="1" applyFill="1" applyBorder="1" applyAlignment="1">
      <alignment vertical="top" wrapText="1"/>
    </xf>
    <xf numFmtId="0" fontId="5" fillId="4" borderId="3" xfId="21" applyFill="1" applyBorder="1" applyAlignment="1" applyProtection="1">
      <alignment horizontal="center" vertical="top" wrapText="1"/>
      <protection/>
    </xf>
    <xf numFmtId="0" fontId="1" fillId="5" borderId="3" xfId="0" applyFont="1" applyFill="1" applyBorder="1" applyAlignment="1">
      <alignment horizontal="left" vertical="top" wrapText="1"/>
    </xf>
    <xf numFmtId="0" fontId="9" fillId="4" borderId="3" xfId="0" applyFont="1" applyFill="1" applyBorder="1" applyAlignment="1">
      <alignment horizontal="center" vertical="top" wrapText="1"/>
    </xf>
    <xf numFmtId="3" fontId="9" fillId="13" borderId="3" xfId="0" applyNumberFormat="1" applyFont="1" applyFill="1" applyBorder="1" applyAlignment="1">
      <alignment horizontal="left" vertical="top" wrapText="1"/>
    </xf>
    <xf numFmtId="0" fontId="2" fillId="8" borderId="27" xfId="0" applyFont="1" applyFill="1" applyBorder="1" applyAlignment="1">
      <alignment horizontal="center"/>
    </xf>
    <xf numFmtId="3" fontId="3" fillId="10" borderId="28" xfId="0" applyNumberFormat="1" applyFont="1" applyFill="1" applyBorder="1" applyAlignment="1">
      <alignment horizontal="left" vertical="top" wrapText="1"/>
    </xf>
    <xf numFmtId="3" fontId="3" fillId="10" borderId="29" xfId="0" applyNumberFormat="1" applyFont="1" applyFill="1" applyBorder="1" applyAlignment="1">
      <alignment horizontal="left" vertical="top" wrapText="1"/>
    </xf>
    <xf numFmtId="3" fontId="3" fillId="10" borderId="30" xfId="0" applyNumberFormat="1"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54"/>
  <sheetViews>
    <sheetView tabSelected="1" workbookViewId="0" topLeftCell="A1">
      <selection activeCell="G35" sqref="G35"/>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52" t="s">
        <v>0</v>
      </c>
      <c r="B6" s="52"/>
      <c r="C6" s="52"/>
      <c r="D6" s="52"/>
      <c r="E6" s="52"/>
    </row>
    <row r="7" spans="1:5" ht="15">
      <c r="A7" s="1"/>
      <c r="B7" s="1"/>
      <c r="C7" s="1"/>
      <c r="D7" s="1"/>
      <c r="E7" s="1"/>
    </row>
    <row r="8" spans="1:8" ht="26.25">
      <c r="A8" s="2" t="s">
        <v>1</v>
      </c>
      <c r="B8" s="2" t="s">
        <v>2</v>
      </c>
      <c r="C8" s="2" t="s">
        <v>3</v>
      </c>
      <c r="D8" s="2" t="s">
        <v>4</v>
      </c>
      <c r="E8" s="3" t="s">
        <v>5</v>
      </c>
      <c r="G8" s="4" t="s">
        <v>17</v>
      </c>
      <c r="H8" s="46"/>
    </row>
    <row r="9" spans="1:8" ht="15">
      <c r="A9" s="53" t="s">
        <v>72</v>
      </c>
      <c r="B9" s="54"/>
      <c r="C9" s="54"/>
      <c r="D9" s="54"/>
      <c r="E9" s="55"/>
      <c r="G9" s="47" t="s">
        <v>71</v>
      </c>
      <c r="H9" s="47" t="s">
        <v>70</v>
      </c>
    </row>
    <row r="10" spans="1:8" ht="15">
      <c r="A10" s="4" t="s">
        <v>6</v>
      </c>
      <c r="B10" s="4" t="s">
        <v>13</v>
      </c>
      <c r="C10" s="4">
        <v>1</v>
      </c>
      <c r="D10" s="5">
        <v>13800</v>
      </c>
      <c r="E10" s="5">
        <f>D10*C10</f>
        <v>13800</v>
      </c>
      <c r="G10" s="48">
        <v>16698</v>
      </c>
      <c r="H10" s="48">
        <f>G10*C10</f>
        <v>16698</v>
      </c>
    </row>
    <row r="11" spans="1:8" ht="15">
      <c r="A11" s="4" t="s">
        <v>12</v>
      </c>
      <c r="B11" s="4" t="s">
        <v>20</v>
      </c>
      <c r="C11" s="4">
        <v>1</v>
      </c>
      <c r="D11" s="5">
        <v>3000</v>
      </c>
      <c r="E11" s="5">
        <f>D11*C11</f>
        <v>3000</v>
      </c>
      <c r="G11" s="48">
        <v>3630</v>
      </c>
      <c r="H11" s="48">
        <f aca="true" t="shared" si="0" ref="H11:H12">G11*C11</f>
        <v>3630</v>
      </c>
    </row>
    <row r="12" spans="1:8" ht="15.75" thickBot="1">
      <c r="A12" s="4" t="s">
        <v>19</v>
      </c>
      <c r="B12" s="4" t="s">
        <v>21</v>
      </c>
      <c r="C12" s="4">
        <v>2</v>
      </c>
      <c r="D12" s="5">
        <v>16200</v>
      </c>
      <c r="E12" s="5">
        <f>D12*C12</f>
        <v>32400</v>
      </c>
      <c r="G12" s="48">
        <v>19602</v>
      </c>
      <c r="H12" s="49">
        <f t="shared" si="0"/>
        <v>39204</v>
      </c>
    </row>
    <row r="13" spans="1:8" ht="15.75" thickBot="1">
      <c r="A13" s="4" t="s">
        <v>14</v>
      </c>
      <c r="B13" s="4"/>
      <c r="C13" s="4"/>
      <c r="D13" s="5"/>
      <c r="E13" s="9">
        <f>SUM(E10:E12)</f>
        <v>49200</v>
      </c>
      <c r="G13" s="50"/>
      <c r="H13" s="51">
        <f>SUM(H10:H12)</f>
        <v>59532</v>
      </c>
    </row>
    <row r="14" ht="15.75" thickBot="1"/>
    <row r="15" spans="1:5" ht="15.75" thickBot="1">
      <c r="A15" s="56" t="s">
        <v>11</v>
      </c>
      <c r="B15" s="57"/>
      <c r="C15" s="57"/>
      <c r="D15" s="57"/>
      <c r="E15" s="88"/>
    </row>
    <row r="16" spans="1:5" ht="26.25" thickBot="1">
      <c r="A16" s="10" t="s">
        <v>6</v>
      </c>
      <c r="B16" s="60" t="s">
        <v>7</v>
      </c>
      <c r="C16" s="61"/>
      <c r="D16" s="11" t="s">
        <v>38</v>
      </c>
      <c r="E16" s="89"/>
    </row>
    <row r="17" spans="1:5" ht="26.25" thickBot="1">
      <c r="A17" s="6" t="s">
        <v>13</v>
      </c>
      <c r="B17" s="62"/>
      <c r="C17" s="63"/>
      <c r="D17" s="7" t="s">
        <v>37</v>
      </c>
      <c r="E17" s="90"/>
    </row>
    <row r="18" spans="1:5" ht="15.75" thickBot="1">
      <c r="A18" s="8" t="s">
        <v>8</v>
      </c>
      <c r="B18" s="64">
        <v>1</v>
      </c>
      <c r="C18" s="65"/>
      <c r="D18" s="7" t="s">
        <v>9</v>
      </c>
      <c r="E18" s="90"/>
    </row>
    <row r="19" spans="1:5" ht="26.25" thickBot="1">
      <c r="A19" s="28" t="s">
        <v>36</v>
      </c>
      <c r="B19" s="66"/>
      <c r="C19" s="67"/>
      <c r="D19" s="7" t="s">
        <v>39</v>
      </c>
      <c r="E19" s="91"/>
    </row>
    <row r="20" spans="1:5" ht="74.25" customHeight="1" thickBot="1">
      <c r="A20" s="12" t="s">
        <v>10</v>
      </c>
      <c r="B20" s="68" t="s">
        <v>18</v>
      </c>
      <c r="C20" s="69"/>
      <c r="D20" s="58"/>
      <c r="E20" s="59"/>
    </row>
    <row r="21" spans="1:5" ht="15.75" thickBot="1">
      <c r="A21" s="13" t="s">
        <v>15</v>
      </c>
      <c r="B21" s="64" t="s">
        <v>16</v>
      </c>
      <c r="C21" s="65"/>
      <c r="D21" s="71"/>
      <c r="E21" s="72"/>
    </row>
    <row r="22" ht="15.75" thickBot="1"/>
    <row r="23" spans="1:5" ht="15.75" thickBot="1">
      <c r="A23" s="70" t="s">
        <v>11</v>
      </c>
      <c r="B23" s="70"/>
      <c r="C23" s="70"/>
      <c r="D23" s="70"/>
      <c r="E23" s="70"/>
    </row>
    <row r="24" spans="1:5" ht="26.25" thickBot="1">
      <c r="A24" s="10" t="s">
        <v>12</v>
      </c>
      <c r="B24" s="60" t="s">
        <v>7</v>
      </c>
      <c r="C24" s="61"/>
      <c r="D24" s="11" t="s">
        <v>38</v>
      </c>
      <c r="E24" s="89"/>
    </row>
    <row r="25" spans="1:5" ht="26.25" thickBot="1">
      <c r="A25" s="6" t="s">
        <v>20</v>
      </c>
      <c r="B25" s="62"/>
      <c r="C25" s="63"/>
      <c r="D25" s="7" t="s">
        <v>37</v>
      </c>
      <c r="E25" s="90"/>
    </row>
    <row r="26" spans="1:5" ht="15.75" thickBot="1">
      <c r="A26" s="8" t="s">
        <v>8</v>
      </c>
      <c r="B26" s="64">
        <v>1</v>
      </c>
      <c r="C26" s="65"/>
      <c r="D26" s="7" t="s">
        <v>9</v>
      </c>
      <c r="E26" s="90"/>
    </row>
    <row r="27" spans="1:5" ht="26.25" thickBot="1">
      <c r="A27" s="28" t="s">
        <v>36</v>
      </c>
      <c r="B27" s="66"/>
      <c r="C27" s="67"/>
      <c r="D27" s="7" t="s">
        <v>39</v>
      </c>
      <c r="E27" s="91"/>
    </row>
    <row r="28" spans="1:5" ht="15.75" thickBot="1">
      <c r="A28" s="73" t="s">
        <v>10</v>
      </c>
      <c r="B28" s="14" t="s">
        <v>28</v>
      </c>
      <c r="C28" s="15" t="s">
        <v>23</v>
      </c>
      <c r="D28" s="76"/>
      <c r="E28" s="77"/>
    </row>
    <row r="29" spans="1:5" ht="15.75" thickBot="1">
      <c r="A29" s="74"/>
      <c r="B29" s="16" t="s">
        <v>24</v>
      </c>
      <c r="C29" s="17" t="s">
        <v>27</v>
      </c>
      <c r="D29" s="76"/>
      <c r="E29" s="77"/>
    </row>
    <row r="30" spans="1:5" ht="15.75" thickBot="1">
      <c r="A30" s="74"/>
      <c r="B30" s="18" t="s">
        <v>31</v>
      </c>
      <c r="C30" s="17" t="s">
        <v>40</v>
      </c>
      <c r="D30" s="76"/>
      <c r="E30" s="77"/>
    </row>
    <row r="31" spans="1:5" ht="26.25" thickBot="1">
      <c r="A31" s="74"/>
      <c r="B31" s="19" t="s">
        <v>29</v>
      </c>
      <c r="C31" s="22" t="s">
        <v>30</v>
      </c>
      <c r="D31" s="76"/>
      <c r="E31" s="77"/>
    </row>
    <row r="32" spans="1:5" ht="15.75" thickBot="1">
      <c r="A32" s="74"/>
      <c r="B32" s="19" t="s">
        <v>33</v>
      </c>
      <c r="C32" s="20" t="s">
        <v>34</v>
      </c>
      <c r="D32" s="24"/>
      <c r="E32" s="25"/>
    </row>
    <row r="33" spans="1:5" ht="15.75" thickBot="1">
      <c r="A33" s="74"/>
      <c r="B33" s="21" t="s">
        <v>32</v>
      </c>
      <c r="C33" s="22" t="s">
        <v>35</v>
      </c>
      <c r="D33" s="76"/>
      <c r="E33" s="77"/>
    </row>
    <row r="34" spans="1:5" ht="26.25" thickBot="1">
      <c r="A34" s="74"/>
      <c r="B34" s="21" t="s">
        <v>41</v>
      </c>
      <c r="C34" s="22" t="s">
        <v>42</v>
      </c>
      <c r="D34" s="76"/>
      <c r="E34" s="77"/>
    </row>
    <row r="35" spans="1:5" ht="15.75" thickBot="1">
      <c r="A35" s="75"/>
      <c r="B35" s="23" t="s">
        <v>25</v>
      </c>
      <c r="C35" s="23" t="s">
        <v>26</v>
      </c>
      <c r="D35" s="76"/>
      <c r="E35" s="77"/>
    </row>
    <row r="36" ht="15.75" thickBot="1"/>
    <row r="37" spans="1:5" ht="15">
      <c r="A37" s="70" t="s">
        <v>43</v>
      </c>
      <c r="B37" s="70"/>
      <c r="C37" s="70"/>
      <c r="D37" s="70"/>
      <c r="E37" s="70"/>
    </row>
    <row r="38" spans="1:5" ht="15.75" thickBot="1">
      <c r="A38" s="78" t="s">
        <v>22</v>
      </c>
      <c r="B38" s="78"/>
      <c r="C38" s="78"/>
      <c r="D38" s="78"/>
      <c r="E38" s="78"/>
    </row>
    <row r="39" spans="1:5" ht="26.25" thickBot="1">
      <c r="A39" s="29" t="s">
        <v>19</v>
      </c>
      <c r="B39" s="79" t="s">
        <v>7</v>
      </c>
      <c r="C39" s="79"/>
      <c r="D39" s="30" t="s">
        <v>44</v>
      </c>
      <c r="E39" s="31"/>
    </row>
    <row r="40" spans="1:5" ht="26.25" thickBot="1">
      <c r="A40" s="32" t="s">
        <v>21</v>
      </c>
      <c r="B40" s="80"/>
      <c r="C40" s="80"/>
      <c r="D40" s="33" t="s">
        <v>37</v>
      </c>
      <c r="E40" s="31"/>
    </row>
    <row r="41" spans="1:5" ht="15.75" thickBot="1">
      <c r="A41" s="34" t="s">
        <v>45</v>
      </c>
      <c r="B41" s="81">
        <v>2</v>
      </c>
      <c r="C41" s="81"/>
      <c r="D41" s="33" t="s">
        <v>9</v>
      </c>
      <c r="E41" s="31"/>
    </row>
    <row r="42" spans="1:5" ht="26.25" thickBot="1">
      <c r="A42" s="35" t="s">
        <v>46</v>
      </c>
      <c r="B42" s="87"/>
      <c r="C42" s="87"/>
      <c r="D42" s="36" t="s">
        <v>39</v>
      </c>
      <c r="E42" s="31"/>
    </row>
    <row r="43" spans="1:5" ht="26.25" thickBot="1">
      <c r="A43" s="82" t="s">
        <v>47</v>
      </c>
      <c r="B43" s="83" t="s">
        <v>48</v>
      </c>
      <c r="C43" s="37" t="s">
        <v>66</v>
      </c>
      <c r="D43" s="80"/>
      <c r="E43" s="80"/>
    </row>
    <row r="44" spans="1:5" ht="39" thickBot="1">
      <c r="A44" s="82"/>
      <c r="B44" s="83"/>
      <c r="C44" s="37" t="s">
        <v>67</v>
      </c>
      <c r="D44" s="80"/>
      <c r="E44" s="80"/>
    </row>
    <row r="45" spans="1:5" ht="15.75" thickBot="1">
      <c r="A45" s="82"/>
      <c r="B45" s="34" t="s">
        <v>49</v>
      </c>
      <c r="C45" s="34" t="s">
        <v>50</v>
      </c>
      <c r="D45" s="26"/>
      <c r="E45" s="27"/>
    </row>
    <row r="46" spans="1:5" ht="128.25" thickBot="1">
      <c r="A46" s="82"/>
      <c r="B46" s="34" t="s">
        <v>51</v>
      </c>
      <c r="C46" s="38" t="s">
        <v>68</v>
      </c>
      <c r="D46" s="84"/>
      <c r="E46" s="84"/>
    </row>
    <row r="47" spans="1:5" ht="15.75" thickBot="1">
      <c r="A47" s="82"/>
      <c r="B47" s="39" t="s">
        <v>52</v>
      </c>
      <c r="C47" s="39" t="s">
        <v>64</v>
      </c>
      <c r="D47" s="40"/>
      <c r="E47" s="31"/>
    </row>
    <row r="48" spans="1:5" ht="26.25" thickBot="1">
      <c r="A48" s="82"/>
      <c r="B48" s="39" t="s">
        <v>53</v>
      </c>
      <c r="C48" s="39" t="s">
        <v>54</v>
      </c>
      <c r="D48" s="84"/>
      <c r="E48" s="84"/>
    </row>
    <row r="49" spans="1:5" ht="15.75" thickBot="1">
      <c r="A49" s="82"/>
      <c r="B49" s="39" t="s">
        <v>63</v>
      </c>
      <c r="C49" s="39" t="s">
        <v>69</v>
      </c>
      <c r="D49" s="40"/>
      <c r="E49" s="31"/>
    </row>
    <row r="50" spans="1:5" ht="96.75" customHeight="1" thickBot="1">
      <c r="A50" s="82"/>
      <c r="B50" s="39" t="s">
        <v>55</v>
      </c>
      <c r="C50" s="39" t="s">
        <v>65</v>
      </c>
      <c r="D50" s="84"/>
      <c r="E50" s="84"/>
    </row>
    <row r="51" spans="1:5" ht="141" thickBot="1">
      <c r="A51" s="82"/>
      <c r="B51" s="39" t="s">
        <v>56</v>
      </c>
      <c r="C51" s="41" t="s">
        <v>57</v>
      </c>
      <c r="D51" s="42"/>
      <c r="E51" s="31"/>
    </row>
    <row r="52" spans="1:5" ht="26.25" thickBot="1">
      <c r="A52" s="43" t="s">
        <v>58</v>
      </c>
      <c r="B52" s="44" t="s">
        <v>59</v>
      </c>
      <c r="C52" s="45" t="s">
        <v>60</v>
      </c>
      <c r="D52" s="42"/>
      <c r="E52" s="31"/>
    </row>
    <row r="53" spans="1:5" ht="45.75" customHeight="1" thickBot="1">
      <c r="A53" s="39" t="s">
        <v>61</v>
      </c>
      <c r="B53" s="85" t="s">
        <v>62</v>
      </c>
      <c r="C53" s="85"/>
      <c r="D53" s="86"/>
      <c r="E53" s="86"/>
    </row>
    <row r="54" spans="1:5" ht="15.75" thickBot="1">
      <c r="A54" s="39" t="s">
        <v>15</v>
      </c>
      <c r="B54" s="85" t="s">
        <v>26</v>
      </c>
      <c r="C54" s="85"/>
      <c r="D54" s="84"/>
      <c r="E54" s="84"/>
    </row>
  </sheetData>
  <mergeCells count="41">
    <mergeCell ref="B53:C53"/>
    <mergeCell ref="D53:E53"/>
    <mergeCell ref="B54:C54"/>
    <mergeCell ref="D54:E54"/>
    <mergeCell ref="B42:C42"/>
    <mergeCell ref="A43:A51"/>
    <mergeCell ref="B43:B44"/>
    <mergeCell ref="D43:E43"/>
    <mergeCell ref="D44:E44"/>
    <mergeCell ref="D46:E46"/>
    <mergeCell ref="D48:E48"/>
    <mergeCell ref="D50:E50"/>
    <mergeCell ref="A37:E37"/>
    <mergeCell ref="A38:E38"/>
    <mergeCell ref="B39:C39"/>
    <mergeCell ref="B40:C40"/>
    <mergeCell ref="B41:C41"/>
    <mergeCell ref="B27:C27"/>
    <mergeCell ref="A28:A35"/>
    <mergeCell ref="D28:E28"/>
    <mergeCell ref="D29:E29"/>
    <mergeCell ref="D30:E30"/>
    <mergeCell ref="D31:E31"/>
    <mergeCell ref="D33:E33"/>
    <mergeCell ref="D34:E34"/>
    <mergeCell ref="D35:E35"/>
    <mergeCell ref="A23:E23"/>
    <mergeCell ref="B24:C24"/>
    <mergeCell ref="B25:C25"/>
    <mergeCell ref="B26:C26"/>
    <mergeCell ref="B21:C21"/>
    <mergeCell ref="D21:E21"/>
    <mergeCell ref="A6:E6"/>
    <mergeCell ref="A9:E9"/>
    <mergeCell ref="A15:E15"/>
    <mergeCell ref="D20:E20"/>
    <mergeCell ref="B16:C16"/>
    <mergeCell ref="B17:C17"/>
    <mergeCell ref="B18:C18"/>
    <mergeCell ref="B19:C19"/>
    <mergeCell ref="B20:C20"/>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potmesill</cp:lastModifiedBy>
  <cp:lastPrinted>2021-08-02T07:21:42Z</cp:lastPrinted>
  <dcterms:created xsi:type="dcterms:W3CDTF">2017-08-24T12:53:14Z</dcterms:created>
  <dcterms:modified xsi:type="dcterms:W3CDTF">2021-08-11T11:43:20Z</dcterms:modified>
  <cp:category/>
  <cp:version/>
  <cp:contentType/>
  <cp:contentStatus/>
</cp:coreProperties>
</file>