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tabRatio="500" activeTab="0"/>
  </bookViews>
  <sheets>
    <sheet name="Specifikace" sheetId="1" r:id="rId1"/>
    <sheet name="List4" sheetId="2" state="hidden" r:id="rId2"/>
  </sheets>
  <definedNames>
    <definedName name="DruhVZ">'List4'!$B$1:$B$9</definedName>
    <definedName name="hodnoceni">'List4'!$C$1:$C$2</definedName>
    <definedName name="kvalifikace">'List4'!$D$1:$D$2</definedName>
    <definedName name="_xlnm.Print_Area" localSheetId="0">'Specifikace'!$A$1:$G$20</definedName>
    <definedName name="TypVZ">'List4'!$A$1:$A$3</definedName>
  </definedNames>
  <calcPr calcId="162913"/>
  <extLst/>
</workbook>
</file>

<file path=xl/comments1.xml><?xml version="1.0" encoding="utf-8"?>
<comments xmlns="http://schemas.openxmlformats.org/spreadsheetml/2006/main">
  <authors>
    <author>argocd</author>
  </authors>
  <commentList>
    <comment ref="A159" authorId="0">
      <text>
        <r>
          <rPr>
            <b/>
            <sz val="9"/>
            <color rgb="FF000000"/>
            <rFont val="Tahoma"/>
            <family val="2"/>
          </rPr>
          <t xml:space="preserve">cirusl:
</t>
        </r>
      </text>
    </comment>
    <comment ref="A174" authorId="0">
      <text>
        <r>
          <rPr>
            <b/>
            <sz val="9"/>
            <color rgb="FF000000"/>
            <rFont val="Tahoma"/>
            <family val="2"/>
          </rPr>
          <t xml:space="preserve">cirusl:
</t>
        </r>
      </text>
    </comment>
  </commentList>
</comments>
</file>

<file path=xl/sharedStrings.xml><?xml version="1.0" encoding="utf-8"?>
<sst xmlns="http://schemas.openxmlformats.org/spreadsheetml/2006/main" count="330" uniqueCount="221">
  <si>
    <t xml:space="preserve">Příloha č. 1 - podrobná specifikace položek </t>
  </si>
  <si>
    <t>Položka</t>
  </si>
  <si>
    <t>Předmět</t>
  </si>
  <si>
    <t>Ks</t>
  </si>
  <si>
    <t>Cena</t>
  </si>
  <si>
    <t>Max. cena celkem bez DPH, kterou nelze překročit</t>
  </si>
  <si>
    <t>FUD</t>
  </si>
  <si>
    <t>1A</t>
  </si>
  <si>
    <t>Stolní PC</t>
  </si>
  <si>
    <t>1B</t>
  </si>
  <si>
    <t>Projektor</t>
  </si>
  <si>
    <t>1C</t>
  </si>
  <si>
    <t>Projektor pro multifunkční sál</t>
  </si>
  <si>
    <t>1D</t>
  </si>
  <si>
    <t>Počítač pro tvorbu modelů ve VR</t>
  </si>
  <si>
    <t>1E</t>
  </si>
  <si>
    <t>VR Set</t>
  </si>
  <si>
    <t>1F</t>
  </si>
  <si>
    <t>Počítač pro odbavování videoprojekcí a světel</t>
  </si>
  <si>
    <t>1G</t>
  </si>
  <si>
    <t>Notebook pro multimédia</t>
  </si>
  <si>
    <t>1H</t>
  </si>
  <si>
    <t>Monitor k PC</t>
  </si>
  <si>
    <t>1CH</t>
  </si>
  <si>
    <t>LCD monitor prezentační</t>
  </si>
  <si>
    <t>Cena max. celkem bez DPH</t>
  </si>
  <si>
    <t>Účastník doplní do zelených políček konkrétní zboží a komponenty, které nabízí.</t>
  </si>
  <si>
    <t>Požadavek</t>
  </si>
  <si>
    <t>Nabídková cena bez DPH za kus (Kč)</t>
  </si>
  <si>
    <t>stolní PC</t>
  </si>
  <si>
    <t>Nabídková cena celkem bez DPH</t>
  </si>
  <si>
    <t xml:space="preserve">Počet kusů: </t>
  </si>
  <si>
    <t>DPH</t>
  </si>
  <si>
    <t>Nabízený produkt (produktové číslo)</t>
  </si>
  <si>
    <t>Nabídková cena celkem včetně DPH</t>
  </si>
  <si>
    <t>Minimální konfigurace:</t>
  </si>
  <si>
    <t>Počítačová skříň:</t>
  </si>
  <si>
    <t>rozměry max. 20x20x5 cm</t>
  </si>
  <si>
    <t>Procesor:</t>
  </si>
  <si>
    <t>CPU x86-64 kompatibilní, PassMark CPU Mark min. 10500 bodů (2300 single thread) dle www.cpubenchmark.net. Dodavatel uvede celkovou průměrnou hodnotu bodů ze všech měření. Tuto hodnotu zadavatel doporučuje doložit printscreenem ze stránky www.cpubenchmark.net</t>
  </si>
  <si>
    <t>Paměť RAM</t>
  </si>
  <si>
    <t>8GB DDR4</t>
  </si>
  <si>
    <t>SSD:</t>
  </si>
  <si>
    <t>M.2, min 250GB</t>
  </si>
  <si>
    <t>Grafická karta</t>
  </si>
  <si>
    <t>integrovaná</t>
  </si>
  <si>
    <t>Grafická karta - výstupy</t>
  </si>
  <si>
    <t xml:space="preserve">2 výstupy, min. 1xHDMI </t>
  </si>
  <si>
    <t>konektory</t>
  </si>
  <si>
    <t>konektor na sluchátka na předním panelu, min 2x USB na předním panelu, min. 4x USB na zadní straně</t>
  </si>
  <si>
    <t>Wifi:</t>
  </si>
  <si>
    <t>ano, buď přímo v zařízení, nebo jako externí USB adaptér</t>
  </si>
  <si>
    <t>Příslušenství:</t>
  </si>
  <si>
    <t>USB klávesnice + myš součástí dodávky</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</si>
  <si>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</si>
  <si>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</si>
  <si>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Záruční doba</t>
  </si>
  <si>
    <t>min 2 roky</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</si>
  <si>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</si>
  <si>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</si>
  <si>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Nabídková cena (Kč)</t>
  </si>
  <si>
    <t>projektor</t>
  </si>
  <si>
    <t>Nabídková cena bez DPH</t>
  </si>
  <si>
    <t>Počet kusů:</t>
  </si>
  <si>
    <t>Nabídková cena včetně DPH</t>
  </si>
  <si>
    <t>Typ zařízení</t>
  </si>
  <si>
    <t>dataprojektor</t>
  </si>
  <si>
    <t>Technologie</t>
  </si>
  <si>
    <t>DLP</t>
  </si>
  <si>
    <t>svítivost</t>
  </si>
  <si>
    <t>min. 3800 ANSI lm</t>
  </si>
  <si>
    <t>Nativní rozlišení</t>
  </si>
  <si>
    <t>Full HD (1920 × 1080)</t>
  </si>
  <si>
    <t>životnost lampy v režimu Standard</t>
  </si>
  <si>
    <t>4000 hodin</t>
  </si>
  <si>
    <t>poměr stran</t>
  </si>
  <si>
    <t>širokoúhlý 16:9</t>
  </si>
  <si>
    <t>kontrast</t>
  </si>
  <si>
    <t>min.16000:1</t>
  </si>
  <si>
    <t>zvuk</t>
  </si>
  <si>
    <t>reproduktor</t>
  </si>
  <si>
    <t>HDMI, audio</t>
  </si>
  <si>
    <t>příslušenství</t>
  </si>
  <si>
    <t>dálkový ovladač</t>
  </si>
  <si>
    <t>Záruka:</t>
  </si>
  <si>
    <t>24 měsíců</t>
  </si>
  <si>
    <t>Nabízený produkt</t>
  </si>
  <si>
    <t>Produktové číslo (kód výrobce)</t>
  </si>
  <si>
    <t>Dataprojektor</t>
  </si>
  <si>
    <t>Laser</t>
  </si>
  <si>
    <t>3840 x 2160 px</t>
  </si>
  <si>
    <t>Jas (svítivost)</t>
  </si>
  <si>
    <t>5000 ANSI lm</t>
  </si>
  <si>
    <t>Kontrast (dynamický)</t>
  </si>
  <si>
    <t>2 000 000:1</t>
  </si>
  <si>
    <t>Rozhraní</t>
  </si>
  <si>
    <t>HDMI</t>
  </si>
  <si>
    <t>Životnost světelného zdroje</t>
  </si>
  <si>
    <t>20 000 hod</t>
  </si>
  <si>
    <t xml:space="preserve">počítač pro tvorbu modelů ve VR </t>
  </si>
  <si>
    <t>Minimální konfigurace</t>
  </si>
  <si>
    <t>Typ zařízení, skříně:</t>
  </si>
  <si>
    <t>PC, min. Midi Tower</t>
  </si>
  <si>
    <t>Zdroj:</t>
  </si>
  <si>
    <t>Certifikace 80 Plus Gold min. 650W</t>
  </si>
  <si>
    <t>x86-64 kompatibilní, výkon podle www.cpubenchmark.net, minimálně 17500 bodů, (minimálně 2400 single thread) Dodavatel uvede celkovou průměrnou hodnotu bodů ze všech měření. Tuto hodnotu zadavatel doporučuje doložit printscreenem ze stránky www.cpubenchmark.net</t>
  </si>
  <si>
    <t>Základní deska</t>
  </si>
  <si>
    <t>Min 2 x port USB 2.0, min 2x port USB 3.0, 1x USB 3.2 10Gbps Typ-A. 
4 paměťové sloty.</t>
  </si>
  <si>
    <r>
      <rPr>
        <sz val="10"/>
        <color rgb="FF000000"/>
        <rFont val="Arial"/>
        <family val="2"/>
      </rPr>
      <t xml:space="preserve">16GB DDR4 (Dual Chanel) minimálně </t>
    </r>
    <r>
      <rPr>
        <sz val="10"/>
        <color rgb="FF333333"/>
        <rFont val="Arial"/>
        <family val="2"/>
      </rPr>
      <t>3000MHz</t>
    </r>
  </si>
  <si>
    <t>Pevný disk:</t>
  </si>
  <si>
    <t>M.2 SSD min. 1TB</t>
  </si>
  <si>
    <t>Mechaniky pro média:</t>
  </si>
  <si>
    <t>bez mechaniky</t>
  </si>
  <si>
    <t>Síťová karta a WiFi:</t>
  </si>
  <si>
    <t>100/1000 Mb Ethernet, Wi-Fi ac na základní desce nebo rozšiřující karta ve slotu.</t>
  </si>
  <si>
    <t>Zvuková karta:</t>
  </si>
  <si>
    <t>Minimalistická varianta (může být integrovaná v MB)</t>
  </si>
  <si>
    <t>Grafická karta:</t>
  </si>
  <si>
    <t>Výkon podle www.videobenchmark.net, minimálně 16350 bodů. Min. 2 x digitální výstup (z čehož min. 1x HDMI + 1x DP). Min. 12GB GDDR6. Hodnotu výkon zadavatel doporučuje doložit printscreenem z uvedené stránky z důvodu vývoje benchmarků.</t>
  </si>
  <si>
    <t>Příslušenství (Klávesnice a Myš):</t>
  </si>
  <si>
    <r>
      <rPr>
        <b/>
        <sz val="10"/>
        <color rgb="FF000000"/>
        <rFont val="Arial"/>
        <family val="2"/>
      </rPr>
      <t>Klávesnice</t>
    </r>
    <r>
      <rPr>
        <sz val="10"/>
        <color rgb="FF000000"/>
        <rFont val="Arial"/>
        <family val="2"/>
      </rPr>
      <t xml:space="preserve"> připojená kabelem, s podporou jazyků CZ a EN, standardní rozmístění kláves. </t>
    </r>
    <r>
      <rPr>
        <b/>
        <sz val="10"/>
        <color rgb="FF000000"/>
        <rFont val="Arial"/>
        <family val="2"/>
      </rPr>
      <t>Myš</t>
    </r>
    <r>
      <rPr>
        <sz val="10"/>
        <color rgb="FF000000"/>
        <rFont val="Arial"/>
        <family val="2"/>
      </rPr>
      <t xml:space="preserve"> USB připojená kabelem,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</si>
  <si>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Nesmí být formou upgrade ze starší verze OS.</t>
  </si>
  <si>
    <r>
      <rPr>
        <sz val="10"/>
        <rFont val="Arial"/>
        <family val="2"/>
      </rPr>
      <t>min 2 roky</t>
    </r>
    <r>
      <rPr>
        <sz val="10"/>
        <color rgb="FF000000"/>
        <rFont val="Arial"/>
        <family val="2"/>
      </rPr>
      <t xml:space="preserve"> na sestavu</t>
    </r>
  </si>
  <si>
    <t>Typ zařízení:</t>
  </si>
  <si>
    <t>Brýle pro virtuální realitu s ovladači a snímači – kompletní sada pro běh virtuální reality.</t>
  </si>
  <si>
    <t>Displeje</t>
  </si>
  <si>
    <t>Rozlišení displejů</t>
  </si>
  <si>
    <t>1440 x 1700 na oko, 2880 x 1700 pixelů kombinovaná.</t>
  </si>
  <si>
    <t>Obnovovací frekvence</t>
  </si>
  <si>
    <t>Vysoká, 90Hz</t>
  </si>
  <si>
    <t>Sluchátka a mikrofony</t>
  </si>
  <si>
    <t>Stereo, dvojice.</t>
  </si>
  <si>
    <t>Ovladače součástí dodávka</t>
  </si>
  <si>
    <t>2, bezdrátové do rukou.</t>
  </si>
  <si>
    <t>Snímání pohybu</t>
  </si>
  <si>
    <t>Snímací sada základen, min. dva kusy.</t>
  </si>
  <si>
    <t>Kompatibilita</t>
  </si>
  <si>
    <r>
      <rPr>
        <sz val="10"/>
        <rFont val="Arial"/>
        <family val="2"/>
      </rPr>
      <t>Určeno k PC, kompatibilní s položkou „P</t>
    </r>
    <r>
      <rPr>
        <sz val="10"/>
        <color rgb="FF000000"/>
        <rFont val="Arial"/>
        <family val="2"/>
      </rPr>
      <t>očítač pro tvorbu modelů ve VR „</t>
    </r>
  </si>
  <si>
    <t>2 roky</t>
  </si>
  <si>
    <t>Nabídková cena za kus bez DPH (Kč)</t>
  </si>
  <si>
    <t>Počítač pro odbavování videoprojekcí</t>
  </si>
  <si>
    <t>Typ:</t>
  </si>
  <si>
    <t>All in One</t>
  </si>
  <si>
    <t>Úhlopříčka displeje, rozlišení:</t>
  </si>
  <si>
    <t>27“, jemné rozlišení min. 5100 × 2800</t>
  </si>
  <si>
    <t>Typ displeje:</t>
  </si>
  <si>
    <t>IPS nebo lepší</t>
  </si>
  <si>
    <t xml:space="preserve"> x86-64 kompatibilní, PassMark CPU Mark min. 21000 bodů dle www.cpubenchmark.net</t>
  </si>
  <si>
    <t>Operační pamět:</t>
  </si>
  <si>
    <t>Min. 64 GB DDR4 2666 MHz RAM</t>
  </si>
  <si>
    <t>1TB SSD</t>
  </si>
  <si>
    <t>Rozhraní:</t>
  </si>
  <si>
    <t>min. 2 x Thunderbolt 3/USB Type-C</t>
  </si>
  <si>
    <r>
      <rPr>
        <sz val="11"/>
        <color rgb="FF000000"/>
        <rFont val="Calibri"/>
        <family val="2"/>
      </rPr>
      <t xml:space="preserve">Dedikovaná, min. 16GB GDDR6 dedikované paměti, výkon podle www.videobenchmark.net, minimálně 11500 bodů. </t>
    </r>
    <r>
      <rPr>
        <sz val="10"/>
        <color rgb="FF000000"/>
        <rFont val="Arial"/>
        <family val="2"/>
      </rPr>
      <t>Tuto hodnotu zadavatel doporučuje doložit printscreenem z uvedené stránky z důvodu vývoje benchmarků.</t>
    </r>
  </si>
  <si>
    <t>Součástí dodávky, CZ verze. Kompatibilní se SW: Glyphs Full Licence, Affinity Designer, Affinity Photo´, Qlab (kontrola zvuku, videa a světel).</t>
  </si>
  <si>
    <t>Výbava</t>
  </si>
  <si>
    <t>BT, Web kamera, Wi-Fi</t>
  </si>
  <si>
    <t>Zvukový systém</t>
  </si>
  <si>
    <t>Stereo reproduktory a mikrofony studiové kvality.</t>
  </si>
  <si>
    <t>Ethernet</t>
  </si>
  <si>
    <t>10Gbit</t>
  </si>
  <si>
    <t>Dodané příslušenství</t>
  </si>
  <si>
    <t>Kompatibilní myš a klávesnice s numerickou částí v CZ verzi.</t>
  </si>
  <si>
    <t>min. 2 roky</t>
  </si>
  <si>
    <t>Notebook</t>
  </si>
  <si>
    <t>16“, jemné rozlišení min. 3000 × 1900</t>
  </si>
  <si>
    <t>IPS, lesklý</t>
  </si>
  <si>
    <t xml:space="preserve"> x86-64 kompatibilní, PassMark CPU Mark min. 11000 bodů (2300 single thread) dle www.cpubenchmark.net</t>
  </si>
  <si>
    <t>Min. 32 GB DDR4</t>
  </si>
  <si>
    <t>512 GB  SSD</t>
  </si>
  <si>
    <t>4x Thunderbolt 3/USB Type-C 3.1/3.2, 3.5 mm stereo jack</t>
  </si>
  <si>
    <t>Konektivita:</t>
  </si>
  <si>
    <t>WiFi ac, BT 5.0</t>
  </si>
  <si>
    <t>Dedikovaná, min. 8GB DDR6 dedikované paměti, výkon podle www.videobenchmark.net, minimálně 6500 bodů.</t>
  </si>
  <si>
    <t>Součástí dodávky, CZ verze. Kompatibilní se SW: Glyphs 2 Full Licence, Affinity Designer, Affinity Photo.</t>
  </si>
  <si>
    <t>Kamera:</t>
  </si>
  <si>
    <t>Ano, vestavěná.</t>
  </si>
  <si>
    <t>Zvukový systém pro multimédia, stoučástí NTB:</t>
  </si>
  <si>
    <t>Min. 4 reproduktory a mikrofony profesionální studiové kvality.</t>
  </si>
  <si>
    <t>Čtečka otisku prstů:</t>
  </si>
  <si>
    <t>Požadujeme</t>
  </si>
  <si>
    <t>Výdrž baterie</t>
  </si>
  <si>
    <t>11 hod</t>
  </si>
  <si>
    <t>Hmotnost</t>
  </si>
  <si>
    <t>Max. 2 kg</t>
  </si>
  <si>
    <t>Klávesnice:</t>
  </si>
  <si>
    <t>Podsvícená</t>
  </si>
  <si>
    <t>LCD monitor</t>
  </si>
  <si>
    <t>Panel</t>
  </si>
  <si>
    <t>úhlopříčka 23,8-24"</t>
  </si>
  <si>
    <t>Rozlišení</t>
  </si>
  <si>
    <t>1920x1080</t>
  </si>
  <si>
    <t>Konektory</t>
  </si>
  <si>
    <t>2 digitální video vstupy, z toho alespoň 1x HDMI</t>
  </si>
  <si>
    <t>Další</t>
  </si>
  <si>
    <t>LED monitor, IPS, odezva 5ms</t>
  </si>
  <si>
    <t>reproduktory</t>
  </si>
  <si>
    <t>ano</t>
  </si>
  <si>
    <t>sluchátkový výstup</t>
  </si>
  <si>
    <t>Kabely</t>
  </si>
  <si>
    <t>HDMI kabel o délce min. 1,8m součástí dodávky</t>
  </si>
  <si>
    <t>Velkoformátový displej</t>
  </si>
  <si>
    <t>Velikost</t>
  </si>
  <si>
    <t>min. 49“</t>
  </si>
  <si>
    <t>4K 3840 × 2160</t>
  </si>
  <si>
    <t>Typ panelu</t>
  </si>
  <si>
    <t>VA nebo MVA nebo IPS</t>
  </si>
  <si>
    <t>Jas</t>
  </si>
  <si>
    <t>350 cd/m2</t>
  </si>
  <si>
    <t>Připojení</t>
  </si>
  <si>
    <t>HDMI, LAN, jack</t>
  </si>
  <si>
    <t>Podpora VESA uchycení</t>
  </si>
  <si>
    <t>požadujeme</t>
  </si>
  <si>
    <t>Provozní čas</t>
  </si>
  <si>
    <t>min. 16 hod / den</t>
  </si>
  <si>
    <t>Požaduji</t>
  </si>
  <si>
    <t>Ekonomická výhodnost nabídky</t>
  </si>
  <si>
    <t>Nepožaduji</t>
  </si>
  <si>
    <t>Nadlimitní veřejná zakázka</t>
  </si>
  <si>
    <t>Užší řízení</t>
  </si>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</sst>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16">
    <font>
      <sz val="11"/>
      <color rgb="FF000000"/>
      <name val="Calibri"/>
      <family val="2"/>
    </font>
    <font>
      <sz val="10"/>
      <name val="Arial"/>
      <family val="2"/>
    </font>
    <font>
      <u val="single"/>
      <sz val="11"/>
      <color rgb="FF0563C1"/>
      <name val="Calibri"/>
      <family val="2"/>
    </font>
    <font>
      <sz val="11"/>
      <name val="Calibri"/>
      <family val="2"/>
    </font>
    <font>
      <b/>
      <sz val="10"/>
      <color rgb="FF000000"/>
      <name val="Arial"/>
      <family val="2"/>
    </font>
    <font>
      <i/>
      <sz val="10"/>
      <color rgb="FF000000"/>
      <name val="Arial"/>
      <family val="2"/>
    </font>
    <font>
      <sz val="10"/>
      <color rgb="FF000000"/>
      <name val="Arial"/>
      <family val="2"/>
    </font>
    <font>
      <b/>
      <sz val="10"/>
      <color rgb="FFFF0000"/>
      <name val="Arial"/>
      <family val="2"/>
    </font>
    <font>
      <sz val="10"/>
      <color rgb="FF333333"/>
      <name val="Quattrocento Sans"/>
      <family val="2"/>
    </font>
    <font>
      <sz val="10"/>
      <color rgb="FF333333"/>
      <name val="Arial"/>
      <family val="2"/>
    </font>
    <font>
      <sz val="10"/>
      <color rgb="FF222222"/>
      <name val="Segoe UI"/>
      <family val="2"/>
    </font>
    <font>
      <sz val="12"/>
      <name val="Arial"/>
      <family val="2"/>
    </font>
    <font>
      <sz val="12"/>
      <color rgb="FF222222"/>
      <name val="Arial"/>
      <family val="2"/>
    </font>
    <font>
      <sz val="12"/>
      <color rgb="FF000000"/>
      <name val="Arial"/>
      <family val="2"/>
    </font>
    <font>
      <b/>
      <sz val="9"/>
      <color rgb="FF000000"/>
      <name val="Tahoma"/>
      <family val="2"/>
    </font>
    <font>
      <b/>
      <sz val="8"/>
      <name val="Calibri"/>
      <family val="2"/>
    </font>
  </fonts>
  <fills count="9">
    <fill>
      <patternFill/>
    </fill>
    <fill>
      <patternFill patternType="gray125"/>
    </fill>
    <fill>
      <patternFill patternType="solid">
        <fgColor rgb="FFFFFF00"/>
        <bgColor indexed="64"/>
      </patternFill>
    </fill>
    <fill>
      <patternFill patternType="solid">
        <fgColor rgb="FFE6B9B8"/>
        <bgColor indexed="64"/>
      </patternFill>
    </fill>
    <fill>
      <patternFill patternType="solid">
        <fgColor rgb="FFFFFFFF"/>
        <bgColor indexed="64"/>
      </patternFill>
    </fill>
    <fill>
      <patternFill patternType="solid">
        <fgColor rgb="FFA9D18E"/>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s>
  <borders count="29">
    <border>
      <left/>
      <right/>
      <top/>
      <bottom/>
      <diagonal/>
    </border>
    <border>
      <left style="thin"/>
      <right style="thin"/>
      <top style="thin"/>
      <bottom style="thin"/>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right/>
      <top/>
      <bottom style="medium"/>
    </border>
    <border>
      <left style="medium"/>
      <right/>
      <top/>
      <bottom style="medium"/>
    </border>
    <border>
      <left/>
      <right/>
      <top style="medium"/>
      <bottom style="medium"/>
    </border>
    <border>
      <left style="thin"/>
      <right style="medium"/>
      <top style="medium"/>
      <bottom style="medium"/>
    </border>
    <border>
      <left style="thin"/>
      <right style="medium"/>
      <top/>
      <bottom style="medium"/>
    </border>
    <border>
      <left style="medium"/>
      <right/>
      <top style="medium"/>
      <bottom/>
    </border>
    <border>
      <left/>
      <right/>
      <top style="medium"/>
      <bottom/>
    </border>
    <border>
      <left style="thin"/>
      <right style="medium"/>
      <top style="medium"/>
      <bottom/>
    </border>
    <border>
      <left/>
      <right style="thin"/>
      <top style="medium"/>
      <bottom style="medium"/>
    </border>
    <border>
      <left style="thin"/>
      <right style="medium"/>
      <top/>
      <bottom/>
    </border>
    <border>
      <left/>
      <right style="thin"/>
      <top style="medium"/>
      <bottom/>
    </border>
    <border>
      <left style="medium"/>
      <right style="thin"/>
      <top style="medium"/>
      <bottom style="medium"/>
    </border>
    <border>
      <left style="thin"/>
      <right style="medium"/>
      <top style="thin"/>
      <bottom style="medium"/>
    </border>
    <border>
      <left style="medium"/>
      <right/>
      <top style="thin"/>
      <bottom style="medium"/>
    </border>
    <border>
      <left/>
      <right/>
      <top style="thin"/>
      <bottom style="medium"/>
    </border>
    <border>
      <left style="medium"/>
      <right style="medium"/>
      <top style="thin"/>
      <bottom/>
    </border>
    <border>
      <left style="medium"/>
      <right style="thin"/>
      <top style="thin"/>
      <bottom style="medium"/>
    </border>
    <border>
      <left style="thin"/>
      <right style="medium"/>
      <top/>
      <bottom style="thin"/>
    </border>
    <border>
      <left style="medium"/>
      <right style="medium"/>
      <top style="medium"/>
      <bottom style="thin"/>
    </border>
    <border>
      <left style="medium"/>
      <right style="thin"/>
      <top style="medium"/>
      <bottom style="thin"/>
    </border>
    <border>
      <left style="medium"/>
      <right style="medium"/>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Border="0" applyProtection="0">
      <alignment/>
    </xf>
    <xf numFmtId="0" fontId="3" fillId="0" borderId="0">
      <alignment/>
      <protection/>
    </xf>
    <xf numFmtId="0" fontId="0" fillId="0" borderId="0">
      <alignment/>
      <protection/>
    </xf>
  </cellStyleXfs>
  <cellXfs count="128">
    <xf numFmtId="0" fontId="0" fillId="0" borderId="0" xfId="0"/>
    <xf numFmtId="0" fontId="4" fillId="0" borderId="0"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xf>
    <xf numFmtId="4" fontId="4" fillId="0" borderId="1" xfId="0" applyNumberFormat="1" applyFont="1" applyBorder="1" applyAlignment="1">
      <alignment/>
    </xf>
    <xf numFmtId="0" fontId="4" fillId="0" borderId="1" xfId="0" applyFont="1" applyBorder="1" applyAlignment="1">
      <alignment wrapText="1"/>
    </xf>
    <xf numFmtId="4" fontId="4" fillId="0" borderId="0" xfId="0" applyNumberFormat="1" applyFont="1" applyBorder="1" applyAlignment="1">
      <alignment/>
    </xf>
    <xf numFmtId="4" fontId="4" fillId="3" borderId="1" xfId="0" applyNumberFormat="1" applyFont="1" applyFill="1" applyBorder="1" applyAlignment="1">
      <alignment/>
    </xf>
    <xf numFmtId="4" fontId="4" fillId="4" borderId="0" xfId="0" applyNumberFormat="1" applyFont="1" applyFill="1" applyBorder="1" applyAlignment="1">
      <alignment/>
    </xf>
    <xf numFmtId="4" fontId="4" fillId="2" borderId="0" xfId="0" applyNumberFormat="1" applyFont="1" applyFill="1" applyBorder="1" applyAlignment="1">
      <alignment/>
    </xf>
    <xf numFmtId="0" fontId="4" fillId="5" borderId="2" xfId="0" applyFont="1" applyFill="1" applyBorder="1" applyAlignment="1">
      <alignment horizontal="left"/>
    </xf>
    <xf numFmtId="0" fontId="4" fillId="6" borderId="3" xfId="0" applyFont="1" applyFill="1" applyBorder="1" applyAlignment="1">
      <alignment vertical="top" wrapText="1"/>
    </xf>
    <xf numFmtId="0" fontId="5" fillId="7" borderId="2" xfId="0" applyFont="1" applyFill="1" applyBorder="1" applyAlignment="1">
      <alignment horizontal="center" vertical="top" wrapText="1"/>
    </xf>
    <xf numFmtId="0" fontId="4" fillId="6" borderId="2" xfId="0" applyFont="1" applyFill="1" applyBorder="1" applyAlignment="1">
      <alignment vertical="top" wrapText="1"/>
    </xf>
    <xf numFmtId="0" fontId="4" fillId="6" borderId="4" xfId="0" applyFont="1" applyFill="1" applyBorder="1" applyAlignment="1">
      <alignment horizontal="left" vertical="top" wrapText="1"/>
    </xf>
    <xf numFmtId="0" fontId="4" fillId="6" borderId="2" xfId="0" applyFont="1" applyFill="1" applyBorder="1" applyAlignment="1">
      <alignment horizontal="left" vertical="top" wrapText="1"/>
    </xf>
    <xf numFmtId="0" fontId="6" fillId="6" borderId="5" xfId="0" applyFont="1" applyFill="1" applyBorder="1" applyAlignment="1">
      <alignment vertical="top" wrapText="1"/>
    </xf>
    <xf numFmtId="0" fontId="7" fillId="6" borderId="5" xfId="0" applyFont="1" applyFill="1" applyBorder="1" applyAlignment="1">
      <alignment vertical="top" wrapText="1"/>
    </xf>
    <xf numFmtId="0" fontId="6" fillId="6" borderId="3" xfId="0" applyFont="1" applyFill="1" applyBorder="1" applyAlignment="1">
      <alignment vertical="top" wrapText="1"/>
    </xf>
    <xf numFmtId="0" fontId="6" fillId="6" borderId="2" xfId="0" applyFont="1" applyFill="1" applyBorder="1" applyAlignment="1">
      <alignment vertical="top" wrapText="1"/>
    </xf>
    <xf numFmtId="49" fontId="6" fillId="6" borderId="2" xfId="0" applyNumberFormat="1" applyFont="1" applyFill="1" applyBorder="1" applyAlignment="1" applyProtection="1">
      <alignment vertical="top" wrapText="1"/>
      <protection/>
    </xf>
    <xf numFmtId="0" fontId="6" fillId="6" borderId="6" xfId="0" applyFont="1" applyFill="1" applyBorder="1" applyAlignment="1">
      <alignment vertical="top" wrapText="1"/>
    </xf>
    <xf numFmtId="0" fontId="1" fillId="6" borderId="5" xfId="0" applyFont="1" applyFill="1" applyBorder="1" applyAlignment="1">
      <alignment vertical="top" wrapText="1"/>
    </xf>
    <xf numFmtId="0" fontId="2" fillId="7" borderId="7" xfId="20" applyFill="1" applyBorder="1" applyAlignment="1" applyProtection="1">
      <alignment horizontal="center" vertical="top" wrapText="1"/>
      <protection/>
    </xf>
    <xf numFmtId="0" fontId="6" fillId="7" borderId="4" xfId="0" applyFont="1" applyFill="1" applyBorder="1" applyAlignment="1">
      <alignment horizontal="center" vertical="top" wrapText="1"/>
    </xf>
    <xf numFmtId="0" fontId="6" fillId="7" borderId="7" xfId="0" applyFont="1" applyFill="1" applyBorder="1" applyAlignment="1">
      <alignment horizontal="center" vertical="top" wrapText="1"/>
    </xf>
    <xf numFmtId="0" fontId="6" fillId="6" borderId="0" xfId="0" applyFont="1" applyFill="1" applyBorder="1" applyAlignment="1">
      <alignment vertical="top" wrapText="1"/>
    </xf>
    <xf numFmtId="0" fontId="1" fillId="6" borderId="2" xfId="0" applyFont="1" applyFill="1" applyBorder="1" applyAlignment="1">
      <alignment horizontal="left" vertical="top" wrapText="1"/>
    </xf>
    <xf numFmtId="0" fontId="4" fillId="6" borderId="5" xfId="0" applyFont="1" applyFill="1" applyBorder="1" applyAlignment="1">
      <alignment vertical="top" wrapText="1"/>
    </xf>
    <xf numFmtId="0" fontId="6" fillId="6" borderId="8" xfId="0" applyFont="1" applyFill="1" applyBorder="1" applyAlignment="1">
      <alignment vertical="top" wrapText="1"/>
    </xf>
    <xf numFmtId="0" fontId="1" fillId="6" borderId="5" xfId="0" applyFont="1" applyFill="1" applyBorder="1" applyAlignment="1">
      <alignment vertical="top" wrapText="1"/>
    </xf>
    <xf numFmtId="0" fontId="5" fillId="7" borderId="7" xfId="0" applyFont="1" applyFill="1" applyBorder="1" applyAlignment="1">
      <alignment horizontal="center" vertical="top" wrapText="1"/>
    </xf>
    <xf numFmtId="0" fontId="5" fillId="7" borderId="4" xfId="0" applyFont="1" applyFill="1" applyBorder="1" applyAlignment="1">
      <alignment horizontal="center" vertical="top" wrapText="1"/>
    </xf>
    <xf numFmtId="0" fontId="6" fillId="6" borderId="5" xfId="0" applyFont="1" applyFill="1" applyBorder="1" applyAlignment="1">
      <alignment vertical="top" wrapText="1"/>
    </xf>
    <xf numFmtId="164" fontId="6" fillId="6" borderId="5" xfId="0" applyNumberFormat="1" applyFont="1" applyFill="1" applyBorder="1" applyAlignment="1">
      <alignment vertical="top" wrapText="1"/>
    </xf>
    <xf numFmtId="0" fontId="6" fillId="6" borderId="2" xfId="0" applyFont="1" applyFill="1" applyBorder="1" applyAlignment="1">
      <alignment horizontal="left" vertical="top" wrapText="1"/>
    </xf>
    <xf numFmtId="0" fontId="4" fillId="2" borderId="2" xfId="0" applyFont="1" applyFill="1" applyBorder="1" applyAlignment="1">
      <alignment horizontal="left"/>
    </xf>
    <xf numFmtId="0" fontId="4" fillId="6" borderId="3" xfId="0" applyFont="1" applyFill="1" applyBorder="1" applyAlignment="1">
      <alignment vertical="top" wrapText="1"/>
    </xf>
    <xf numFmtId="0" fontId="6" fillId="7" borderId="4" xfId="0" applyFont="1" applyFill="1" applyBorder="1" applyAlignment="1">
      <alignment horizontal="center" vertical="top" wrapText="1"/>
    </xf>
    <xf numFmtId="0" fontId="4" fillId="6" borderId="2" xfId="0" applyFont="1" applyFill="1" applyBorder="1" applyAlignment="1">
      <alignment horizontal="left" vertical="top" wrapText="1"/>
    </xf>
    <xf numFmtId="0" fontId="6" fillId="6" borderId="5" xfId="0" applyFont="1" applyFill="1" applyBorder="1" applyAlignment="1">
      <alignment vertical="top" wrapText="1"/>
    </xf>
    <xf numFmtId="0" fontId="7" fillId="6" borderId="5" xfId="0" applyFont="1" applyFill="1" applyBorder="1" applyAlignment="1">
      <alignment vertical="top" wrapText="1"/>
    </xf>
    <xf numFmtId="0" fontId="4" fillId="6" borderId="4" xfId="0" applyFont="1" applyFill="1" applyBorder="1" applyAlignment="1">
      <alignment horizontal="left" vertical="top" wrapText="1"/>
    </xf>
    <xf numFmtId="0" fontId="7" fillId="6" borderId="6" xfId="0" applyFont="1" applyFill="1" applyBorder="1" applyAlignment="1">
      <alignment vertical="top" wrapText="1"/>
    </xf>
    <xf numFmtId="0" fontId="6" fillId="6" borderId="2" xfId="0" applyFont="1" applyFill="1" applyBorder="1" applyAlignment="1">
      <alignment vertical="top" wrapText="1"/>
    </xf>
    <xf numFmtId="0" fontId="6" fillId="2" borderId="2" xfId="0" applyFont="1" applyFill="1" applyBorder="1" applyAlignment="1">
      <alignment vertical="top" wrapText="1"/>
    </xf>
    <xf numFmtId="0" fontId="6" fillId="2" borderId="5" xfId="0" applyFont="1" applyFill="1" applyBorder="1" applyAlignment="1">
      <alignment vertical="top" wrapText="1"/>
    </xf>
    <xf numFmtId="3" fontId="6" fillId="2" borderId="5" xfId="0" applyNumberFormat="1" applyFont="1" applyFill="1" applyBorder="1" applyAlignment="1">
      <alignment horizontal="left" vertical="top" wrapText="1"/>
    </xf>
    <xf numFmtId="0" fontId="5" fillId="7" borderId="7" xfId="0" applyFont="1" applyFill="1" applyBorder="1" applyAlignment="1">
      <alignment horizontal="center" vertical="top" wrapText="1"/>
    </xf>
    <xf numFmtId="0" fontId="5" fillId="7" borderId="4" xfId="0" applyFont="1" applyFill="1" applyBorder="1" applyAlignment="1">
      <alignment horizontal="center" vertical="top" wrapText="1"/>
    </xf>
    <xf numFmtId="0" fontId="8" fillId="0" borderId="0" xfId="0" applyFont="1"/>
    <xf numFmtId="0" fontId="6" fillId="6" borderId="9" xfId="0" applyFont="1" applyFill="1" applyBorder="1" applyAlignment="1">
      <alignment vertical="top" wrapText="1"/>
    </xf>
    <xf numFmtId="0" fontId="5" fillId="7" borderId="4" xfId="0" applyFont="1" applyFill="1" applyBorder="1" applyAlignment="1">
      <alignment horizontal="left" vertical="top" wrapText="1"/>
    </xf>
    <xf numFmtId="0" fontId="0" fillId="0" borderId="0" xfId="0" applyFont="1" applyAlignment="1">
      <alignment/>
    </xf>
    <xf numFmtId="0" fontId="6" fillId="6" borderId="10" xfId="0" applyFont="1" applyFill="1" applyBorder="1" applyAlignment="1">
      <alignment horizontal="left" vertical="top" wrapText="1"/>
    </xf>
    <xf numFmtId="0" fontId="4" fillId="6" borderId="2" xfId="0" applyFont="1" applyFill="1" applyBorder="1" applyAlignment="1">
      <alignment horizontal="left"/>
    </xf>
    <xf numFmtId="0" fontId="6" fillId="6" borderId="9" xfId="0" applyFont="1" applyFill="1" applyBorder="1" applyAlignment="1">
      <alignment vertical="top" wrapText="1"/>
    </xf>
    <xf numFmtId="0" fontId="6" fillId="6" borderId="2" xfId="0" applyFont="1" applyFill="1" applyBorder="1" applyAlignment="1">
      <alignment wrapText="1"/>
    </xf>
    <xf numFmtId="0" fontId="6" fillId="6" borderId="2" xfId="0" applyFont="1" applyFill="1" applyBorder="1" applyAlignment="1">
      <alignment horizontal="left" wrapText="1"/>
    </xf>
    <xf numFmtId="0" fontId="1" fillId="6" borderId="2" xfId="0" applyFont="1" applyFill="1" applyBorder="1" applyAlignment="1">
      <alignment vertical="top" wrapText="1"/>
    </xf>
    <xf numFmtId="0" fontId="0" fillId="7" borderId="2" xfId="0" applyFill="1" applyBorder="1" applyAlignment="1">
      <alignment horizontal="center"/>
    </xf>
    <xf numFmtId="0" fontId="7" fillId="6" borderId="6" xfId="0" applyFont="1" applyFill="1" applyBorder="1" applyAlignment="1">
      <alignment vertical="top" wrapText="1"/>
    </xf>
    <xf numFmtId="0" fontId="0" fillId="6" borderId="5" xfId="0" applyFont="1" applyFill="1" applyBorder="1" applyAlignment="1">
      <alignment vertical="top" wrapText="1"/>
    </xf>
    <xf numFmtId="0" fontId="6" fillId="6" borderId="10" xfId="0" applyFont="1" applyFill="1" applyBorder="1" applyAlignment="1">
      <alignment vertical="top" wrapText="1"/>
    </xf>
    <xf numFmtId="0" fontId="4" fillId="6" borderId="11" xfId="0" applyFont="1" applyFill="1" applyBorder="1" applyAlignment="1">
      <alignment horizontal="left" vertical="center" wrapText="1"/>
    </xf>
    <xf numFmtId="0" fontId="4" fillId="6" borderId="7" xfId="0" applyFont="1" applyFill="1" applyBorder="1" applyAlignment="1">
      <alignment vertical="top" wrapText="1"/>
    </xf>
    <xf numFmtId="0" fontId="4" fillId="6" borderId="10" xfId="0" applyFont="1" applyFill="1" applyBorder="1" applyAlignment="1">
      <alignment vertical="top" wrapText="1"/>
    </xf>
    <xf numFmtId="0" fontId="4" fillId="2" borderId="12" xfId="0" applyFont="1" applyFill="1" applyBorder="1" applyAlignment="1">
      <alignment vertical="top" wrapText="1"/>
    </xf>
    <xf numFmtId="0" fontId="4" fillId="6" borderId="7" xfId="0" applyFont="1" applyFill="1" applyBorder="1" applyAlignment="1">
      <alignment horizontal="left" vertical="top" wrapText="1"/>
    </xf>
    <xf numFmtId="0" fontId="6" fillId="6" borderId="12" xfId="0" applyFont="1" applyFill="1" applyBorder="1" applyAlignment="1">
      <alignment vertical="top" wrapText="1"/>
    </xf>
    <xf numFmtId="0" fontId="6" fillId="6" borderId="13"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15" xfId="0" applyFont="1" applyFill="1" applyBorder="1" applyAlignment="1">
      <alignment horizontal="left" vertical="top" wrapText="1"/>
    </xf>
    <xf numFmtId="0" fontId="6" fillId="6" borderId="0" xfId="0" applyFont="1" applyFill="1" applyBorder="1" applyAlignment="1">
      <alignment horizontal="left" vertical="top" wrapText="1"/>
    </xf>
    <xf numFmtId="0" fontId="10" fillId="6" borderId="3" xfId="0" applyFont="1" applyFill="1" applyBorder="1" applyAlignment="1">
      <alignment horizontal="left" vertical="top" wrapText="1"/>
    </xf>
    <xf numFmtId="0" fontId="6" fillId="7" borderId="16" xfId="0" applyFont="1" applyFill="1" applyBorder="1" applyAlignment="1">
      <alignment horizontal="center" vertical="top" wrapText="1"/>
    </xf>
    <xf numFmtId="0" fontId="6" fillId="6" borderId="17" xfId="0" applyFont="1" applyFill="1" applyBorder="1" applyAlignment="1">
      <alignment horizontal="left" vertical="top" wrapText="1"/>
    </xf>
    <xf numFmtId="0" fontId="6" fillId="6" borderId="7" xfId="0" applyFont="1" applyFill="1" applyBorder="1" applyAlignment="1">
      <alignment horizontal="left" vertical="top" wrapText="1"/>
    </xf>
    <xf numFmtId="0" fontId="10" fillId="6" borderId="2" xfId="0" applyFont="1" applyFill="1" applyBorder="1" applyAlignment="1">
      <alignment horizontal="left" vertical="top" wrapText="1"/>
    </xf>
    <xf numFmtId="0" fontId="6" fillId="7" borderId="13" xfId="0" applyFont="1" applyFill="1" applyBorder="1" applyAlignment="1">
      <alignment horizontal="center" vertical="top" wrapText="1"/>
    </xf>
    <xf numFmtId="0" fontId="6" fillId="7" borderId="18" xfId="0" applyFont="1" applyFill="1" applyBorder="1" applyAlignment="1">
      <alignment horizontal="center" vertical="top" wrapText="1"/>
    </xf>
    <xf numFmtId="0" fontId="6" fillId="6" borderId="9" xfId="0" applyFont="1" applyFill="1" applyBorder="1" applyAlignment="1">
      <alignment horizontal="left" vertical="top" wrapText="1"/>
    </xf>
    <xf numFmtId="0" fontId="6" fillId="6" borderId="5" xfId="0" applyFont="1" applyFill="1" applyBorder="1" applyAlignment="1">
      <alignment horizontal="left" vertical="top" wrapText="1"/>
    </xf>
    <xf numFmtId="0" fontId="1" fillId="6" borderId="0" xfId="0" applyFont="1" applyFill="1" applyAlignment="1">
      <alignment horizontal="left" vertical="top" wrapText="1"/>
    </xf>
    <xf numFmtId="0" fontId="6" fillId="6" borderId="12" xfId="0" applyFont="1" applyFill="1" applyBorder="1" applyAlignment="1">
      <alignment horizontal="left" vertical="top" wrapText="1"/>
    </xf>
    <xf numFmtId="0" fontId="6" fillId="7" borderId="19" xfId="0" applyFont="1" applyFill="1" applyBorder="1" applyAlignment="1">
      <alignment horizontal="center" vertical="top" wrapText="1"/>
    </xf>
    <xf numFmtId="0" fontId="4" fillId="6" borderId="20" xfId="0" applyFont="1" applyFill="1" applyBorder="1" applyAlignment="1">
      <alignment horizontal="left" vertical="center" wrapText="1"/>
    </xf>
    <xf numFmtId="0" fontId="4" fillId="6" borderId="21" xfId="0" applyFont="1" applyFill="1" applyBorder="1" applyAlignment="1">
      <alignment vertical="top" wrapText="1"/>
    </xf>
    <xf numFmtId="0" fontId="4" fillId="6" borderId="22" xfId="0" applyFont="1" applyFill="1" applyBorder="1" applyAlignment="1">
      <alignment vertical="top" wrapText="1"/>
    </xf>
    <xf numFmtId="0" fontId="4" fillId="6" borderId="23" xfId="0" applyFont="1" applyFill="1" applyBorder="1" applyAlignment="1">
      <alignment vertical="top" wrapText="1"/>
    </xf>
    <xf numFmtId="0" fontId="6" fillId="7" borderId="24" xfId="0" applyFont="1" applyFill="1" applyBorder="1" applyAlignment="1">
      <alignment horizontal="center" vertical="top" wrapText="1"/>
    </xf>
    <xf numFmtId="0" fontId="6" fillId="2" borderId="12" xfId="0" applyFont="1" applyFill="1" applyBorder="1" applyAlignment="1">
      <alignment vertical="top" wrapText="1"/>
    </xf>
    <xf numFmtId="0" fontId="7" fillId="6" borderId="12" xfId="0" applyFont="1" applyFill="1" applyBorder="1" applyAlignment="1">
      <alignment vertical="top" wrapText="1"/>
    </xf>
    <xf numFmtId="0" fontId="11" fillId="6" borderId="3" xfId="0" applyFont="1" applyFill="1" applyBorder="1" applyAlignment="1">
      <alignment horizontal="left" vertical="top" wrapText="1"/>
    </xf>
    <xf numFmtId="0" fontId="11" fillId="6" borderId="2" xfId="0" applyFont="1" applyFill="1" applyBorder="1" applyAlignment="1">
      <alignment horizontal="left" vertical="top" wrapText="1"/>
    </xf>
    <xf numFmtId="0" fontId="12" fillId="6" borderId="2" xfId="0" applyFont="1" applyFill="1" applyBorder="1" applyAlignment="1">
      <alignment horizontal="left" vertical="top" wrapText="1"/>
    </xf>
    <xf numFmtId="0" fontId="11" fillId="6" borderId="0" xfId="0" applyFont="1" applyFill="1" applyBorder="1" applyAlignment="1">
      <alignment horizontal="left" vertical="top" wrapText="1"/>
    </xf>
    <xf numFmtId="0" fontId="6" fillId="6" borderId="25" xfId="0" applyFont="1" applyFill="1" applyBorder="1" applyAlignment="1">
      <alignment horizontal="left" vertical="top" wrapText="1"/>
    </xf>
    <xf numFmtId="0" fontId="6" fillId="6" borderId="26" xfId="0" applyFont="1" applyFill="1" applyBorder="1" applyAlignment="1">
      <alignment horizontal="left" vertical="top" wrapText="1"/>
    </xf>
    <xf numFmtId="0" fontId="13" fillId="6" borderId="26" xfId="0" applyFont="1" applyFill="1" applyBorder="1" applyAlignment="1">
      <alignment horizontal="left" vertical="top" wrapText="1"/>
    </xf>
    <xf numFmtId="0" fontId="5" fillId="7" borderId="2" xfId="0" applyFont="1" applyFill="1" applyBorder="1" applyAlignment="1">
      <alignment horizontal="center" vertical="top" wrapText="1"/>
    </xf>
    <xf numFmtId="0" fontId="6" fillId="7" borderId="19" xfId="0" applyFont="1" applyFill="1" applyBorder="1" applyAlignment="1">
      <alignment horizontal="center" vertical="top" wrapText="1"/>
    </xf>
    <xf numFmtId="0" fontId="6" fillId="7" borderId="27" xfId="0" applyFont="1" applyFill="1" applyBorder="1" applyAlignment="1">
      <alignment horizontal="center" vertical="top" wrapText="1"/>
    </xf>
    <xf numFmtId="0" fontId="4" fillId="6" borderId="2" xfId="0" applyFont="1" applyFill="1" applyBorder="1" applyAlignment="1">
      <alignment horizontal="left" vertical="top" wrapText="1"/>
    </xf>
    <xf numFmtId="0" fontId="6" fillId="6" borderId="2" xfId="0" applyFont="1" applyFill="1" applyBorder="1" applyAlignment="1">
      <alignment horizontal="left" vertical="top" wrapText="1"/>
    </xf>
    <xf numFmtId="3" fontId="6" fillId="7" borderId="2" xfId="0" applyNumberFormat="1" applyFont="1" applyFill="1" applyBorder="1" applyAlignment="1">
      <alignment horizontal="left" vertical="top" wrapText="1"/>
    </xf>
    <xf numFmtId="0" fontId="6" fillId="6" borderId="3" xfId="0" applyFont="1" applyFill="1" applyBorder="1" applyAlignment="1">
      <alignment horizontal="left" vertical="top" wrapText="1"/>
    </xf>
    <xf numFmtId="0" fontId="0" fillId="7" borderId="2" xfId="0" applyFill="1" applyBorder="1" applyAlignment="1">
      <alignment horizontal="center"/>
    </xf>
    <xf numFmtId="0" fontId="2" fillId="7" borderId="2" xfId="20" applyFill="1" applyBorder="1" applyAlignment="1" applyProtection="1">
      <alignment horizontal="center" vertical="top" wrapText="1"/>
      <protection/>
    </xf>
    <xf numFmtId="0" fontId="6" fillId="7"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4" fillId="6" borderId="28" xfId="0" applyFont="1" applyFill="1" applyBorder="1" applyAlignment="1">
      <alignment horizontal="left"/>
    </xf>
    <xf numFmtId="0" fontId="4" fillId="6" borderId="4" xfId="0" applyFont="1" applyFill="1" applyBorder="1" applyAlignment="1">
      <alignment horizontal="left"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vertical="top" wrapText="1"/>
    </xf>
    <xf numFmtId="0" fontId="4" fillId="6" borderId="2" xfId="0" applyFont="1" applyFill="1" applyBorder="1" applyAlignment="1">
      <alignment horizontal="center" vertical="top" wrapText="1"/>
    </xf>
    <xf numFmtId="0" fontId="5" fillId="7" borderId="2" xfId="0" applyFont="1" applyFill="1" applyBorder="1" applyAlignment="1">
      <alignment horizontal="center" vertical="top" wrapText="1"/>
    </xf>
    <xf numFmtId="0" fontId="4" fillId="6" borderId="4" xfId="0" applyFont="1" applyFill="1" applyBorder="1" applyAlignment="1">
      <alignment horizontal="left" vertical="top" wrapText="1"/>
    </xf>
    <xf numFmtId="0" fontId="6" fillId="6" borderId="10" xfId="0" applyFont="1" applyFill="1" applyBorder="1" applyAlignment="1">
      <alignment horizontal="left" vertical="top" wrapText="1"/>
    </xf>
    <xf numFmtId="0" fontId="6" fillId="6" borderId="3" xfId="0" applyFont="1" applyFill="1" applyBorder="1" applyAlignment="1">
      <alignment vertical="top" wrapText="1"/>
    </xf>
    <xf numFmtId="0" fontId="4" fillId="6" borderId="28" xfId="0" applyFont="1" applyFill="1" applyBorder="1" applyAlignment="1">
      <alignment horizontal="left"/>
    </xf>
    <xf numFmtId="0" fontId="4" fillId="6" borderId="2" xfId="0" applyFont="1" applyFill="1" applyBorder="1" applyAlignment="1">
      <alignment vertical="top" wrapText="1"/>
    </xf>
    <xf numFmtId="0" fontId="4" fillId="0" borderId="0" xfId="0" applyFont="1" applyBorder="1" applyAlignment="1">
      <alignment horizontal="center"/>
    </xf>
    <xf numFmtId="0" fontId="4" fillId="2" borderId="1" xfId="0" applyFont="1" applyFill="1" applyBorder="1" applyAlignment="1">
      <alignment horizontal="center"/>
    </xf>
    <xf numFmtId="0" fontId="4" fillId="8" borderId="3" xfId="0" applyFont="1" applyFill="1" applyBorder="1" applyAlignment="1">
      <alignment horizontal="center"/>
    </xf>
    <xf numFmtId="0" fontId="4" fillId="5" borderId="28" xfId="0" applyFont="1" applyFill="1" applyBorder="1" applyAlignment="1">
      <alignment horizontal="left"/>
    </xf>
  </cellXfs>
  <cellStyles count="9">
    <cellStyle name="Normal" xfId="0"/>
    <cellStyle name="Percent" xfId="15"/>
    <cellStyle name="Currency" xfId="16"/>
    <cellStyle name="Currency [0]" xfId="17"/>
    <cellStyle name="Comma" xfId="18"/>
    <cellStyle name="Comma [0]" xfId="19"/>
    <cellStyle name="Hypertextový odkaz 2" xfId="20"/>
    <cellStyle name="Normální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9D18E"/>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stretch>
          <a:fillRect/>
        </a:stretch>
      </xdr:blipFill>
      <xdr:spPr>
        <a:xfrm>
          <a:off x="7191375" y="142875"/>
          <a:ext cx="1847850" cy="590550"/>
        </a:xfrm>
        <a:prstGeom prst="rect">
          <a:avLst/>
        </a:prstGeom>
        <a:ln>
          <a:noFill/>
        </a:ln>
      </xdr:spPr>
    </xdr:pic>
    <xdr:clientData/>
  </xdr:twoCellAnchor>
  <xdr:twoCellAnchor>
    <xdr:from>
      <xdr:col>0</xdr:col>
      <xdr:colOff>0</xdr:colOff>
      <xdr:row>0</xdr:row>
      <xdr:rowOff>0</xdr:rowOff>
    </xdr:from>
    <xdr:to>
      <xdr:col>5</xdr:col>
      <xdr:colOff>342900</xdr:colOff>
      <xdr:row>36</xdr:row>
      <xdr:rowOff>190500</xdr:rowOff>
    </xdr:to>
    <xdr:sp macro="" textlink="">
      <xdr:nvSpPr>
        <xdr:cNvPr id="1028" name="_x005F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5</xdr:col>
      <xdr:colOff>342900</xdr:colOff>
      <xdr:row>36</xdr:row>
      <xdr:rowOff>190500</xdr:rowOff>
    </xdr:to>
    <xdr:sp macro="" textlink="">
      <xdr:nvSpPr>
        <xdr:cNvPr id="1026" name="_x005F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5</xdr:col>
      <xdr:colOff>342900</xdr:colOff>
      <xdr:row>36</xdr:row>
      <xdr:rowOff>190500</xdr:rowOff>
    </xdr:to>
    <xdr:sp macro="" textlink="">
      <xdr:nvSpPr>
        <xdr:cNvPr id="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5</xdr:col>
      <xdr:colOff>342900</xdr:colOff>
      <xdr:row>36</xdr:row>
      <xdr:rowOff>190500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I174"/>
  <sheetViews>
    <sheetView tabSelected="1" zoomScale="80" zoomScaleNormal="80" workbookViewId="0" topLeftCell="A85">
      <selection activeCell="H99" sqref="H99"/>
    </sheetView>
  </sheetViews>
  <sheetFormatPr defaultColWidth="8.7109375" defaultRowHeight="15"/>
  <cols>
    <col min="1" max="1" width="26.140625" style="0"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124" t="s">
        <v>0</v>
      </c>
      <c r="B6" s="124"/>
      <c r="C6" s="124"/>
      <c r="D6" s="124"/>
      <c r="E6" s="124"/>
    </row>
    <row r="7" spans="1:5" ht="15">
      <c r="A7" s="2"/>
      <c r="B7" s="2"/>
      <c r="C7" s="2"/>
      <c r="D7" s="2"/>
      <c r="E7" s="2"/>
    </row>
    <row r="8" spans="1:7" ht="51.75">
      <c r="A8" s="3" t="s">
        <v>1</v>
      </c>
      <c r="B8" s="3" t="s">
        <v>2</v>
      </c>
      <c r="C8" s="3" t="s">
        <v>3</v>
      </c>
      <c r="D8" s="3" t="s">
        <v>4</v>
      </c>
      <c r="E8" s="4" t="s">
        <v>5</v>
      </c>
      <c r="G8" s="1"/>
    </row>
    <row r="9" spans="1:5" ht="15">
      <c r="A9" s="125" t="s">
        <v>6</v>
      </c>
      <c r="B9" s="125"/>
      <c r="C9" s="125"/>
      <c r="D9" s="125"/>
      <c r="E9" s="125"/>
    </row>
    <row r="10" spans="1:5" ht="15">
      <c r="A10" s="3" t="s">
        <v>7</v>
      </c>
      <c r="B10" s="5" t="s">
        <v>8</v>
      </c>
      <c r="C10" s="3">
        <v>3</v>
      </c>
      <c r="D10" s="6">
        <v>14050</v>
      </c>
      <c r="E10" s="6">
        <f aca="true" t="shared" si="0" ref="E10:E18">C10*D10</f>
        <v>42150</v>
      </c>
    </row>
    <row r="11" spans="1:5" ht="15">
      <c r="A11" s="3" t="s">
        <v>9</v>
      </c>
      <c r="B11" s="5" t="s">
        <v>10</v>
      </c>
      <c r="C11" s="3">
        <v>6</v>
      </c>
      <c r="D11" s="6">
        <v>11984</v>
      </c>
      <c r="E11" s="6">
        <f t="shared" si="0"/>
        <v>71904</v>
      </c>
    </row>
    <row r="12" spans="1:5" ht="15">
      <c r="A12" s="3" t="s">
        <v>11</v>
      </c>
      <c r="B12" s="5" t="s">
        <v>12</v>
      </c>
      <c r="C12" s="3">
        <v>1</v>
      </c>
      <c r="D12" s="6">
        <v>82645</v>
      </c>
      <c r="E12" s="6">
        <f t="shared" si="0"/>
        <v>82645</v>
      </c>
    </row>
    <row r="13" spans="1:5" ht="15">
      <c r="A13" s="3" t="s">
        <v>13</v>
      </c>
      <c r="B13" s="5" t="s">
        <v>14</v>
      </c>
      <c r="C13" s="3">
        <v>2</v>
      </c>
      <c r="D13" s="6">
        <v>36364</v>
      </c>
      <c r="E13" s="6">
        <f t="shared" si="0"/>
        <v>72728</v>
      </c>
    </row>
    <row r="14" spans="1:5" ht="15">
      <c r="A14" s="3" t="s">
        <v>15</v>
      </c>
      <c r="B14" s="5" t="s">
        <v>16</v>
      </c>
      <c r="C14" s="3">
        <v>2</v>
      </c>
      <c r="D14" s="6">
        <v>23140</v>
      </c>
      <c r="E14" s="6">
        <f t="shared" si="0"/>
        <v>46280</v>
      </c>
    </row>
    <row r="15" spans="1:5" ht="26.25">
      <c r="A15" s="3" t="s">
        <v>17</v>
      </c>
      <c r="B15" s="7" t="s">
        <v>18</v>
      </c>
      <c r="C15" s="3">
        <v>2</v>
      </c>
      <c r="D15" s="6">
        <v>115702</v>
      </c>
      <c r="E15" s="6">
        <f t="shared" si="0"/>
        <v>231404</v>
      </c>
    </row>
    <row r="16" spans="1:5" ht="15">
      <c r="A16" s="3" t="s">
        <v>19</v>
      </c>
      <c r="B16" s="5" t="s">
        <v>20</v>
      </c>
      <c r="C16" s="3">
        <v>2</v>
      </c>
      <c r="D16" s="6">
        <v>66116</v>
      </c>
      <c r="E16" s="6">
        <f t="shared" si="0"/>
        <v>132232</v>
      </c>
    </row>
    <row r="17" spans="1:5" ht="15">
      <c r="A17" s="3" t="s">
        <v>21</v>
      </c>
      <c r="B17" s="5" t="s">
        <v>22</v>
      </c>
      <c r="C17" s="3">
        <v>3</v>
      </c>
      <c r="D17" s="6">
        <v>2479</v>
      </c>
      <c r="E17" s="6">
        <f t="shared" si="0"/>
        <v>7437</v>
      </c>
    </row>
    <row r="18" spans="1:5" ht="15">
      <c r="A18" s="3" t="s">
        <v>23</v>
      </c>
      <c r="B18" s="5" t="s">
        <v>24</v>
      </c>
      <c r="C18" s="3">
        <v>4</v>
      </c>
      <c r="D18" s="6">
        <v>15702</v>
      </c>
      <c r="E18" s="6">
        <f t="shared" si="0"/>
        <v>62808</v>
      </c>
    </row>
    <row r="19" spans="1:5" ht="15">
      <c r="A19" s="1"/>
      <c r="B19" s="1"/>
      <c r="C19" s="1"/>
      <c r="D19" s="8"/>
      <c r="E19" s="9">
        <f>E10+E11+E12+E13+E14+E15+E16+E17+E18</f>
        <v>749588</v>
      </c>
    </row>
    <row r="20" spans="1:5" ht="15">
      <c r="A20" s="1"/>
      <c r="B20" s="1"/>
      <c r="C20" s="1"/>
      <c r="D20" s="8"/>
      <c r="E20" s="8"/>
    </row>
    <row r="21" spans="1:5" ht="15">
      <c r="A21" s="1"/>
      <c r="B21" s="1"/>
      <c r="C21" s="1"/>
      <c r="D21" s="8"/>
      <c r="E21" s="10"/>
    </row>
    <row r="22" spans="1:5" ht="15">
      <c r="A22" s="1"/>
      <c r="B22" s="1"/>
      <c r="C22" s="1"/>
      <c r="D22" s="11" t="s">
        <v>25</v>
      </c>
      <c r="E22" s="11">
        <f>E19</f>
        <v>749588</v>
      </c>
    </row>
    <row r="25" spans="1:5" ht="15">
      <c r="A25" s="126" t="s">
        <v>26</v>
      </c>
      <c r="B25" s="126"/>
      <c r="C25" s="126"/>
      <c r="D25" s="126"/>
      <c r="E25" s="126"/>
    </row>
    <row r="26" spans="1:5" ht="15">
      <c r="A26" s="125" t="s">
        <v>6</v>
      </c>
      <c r="B26" s="125"/>
      <c r="C26" s="125"/>
      <c r="D26" s="125"/>
      <c r="E26" s="125"/>
    </row>
    <row r="27" spans="1:5" ht="25.5">
      <c r="A27" s="12" t="s">
        <v>7</v>
      </c>
      <c r="B27" s="127" t="s">
        <v>27</v>
      </c>
      <c r="C27" s="127"/>
      <c r="D27" s="13" t="s">
        <v>28</v>
      </c>
      <c r="E27" s="14"/>
    </row>
    <row r="28" spans="1:5" ht="25.5">
      <c r="A28" s="15" t="s">
        <v>29</v>
      </c>
      <c r="B28" s="114"/>
      <c r="C28" s="114"/>
      <c r="D28" s="17" t="s">
        <v>30</v>
      </c>
      <c r="E28" s="14"/>
    </row>
    <row r="29" spans="1:5" ht="15.75" customHeight="1">
      <c r="A29" s="18" t="s">
        <v>31</v>
      </c>
      <c r="B29" s="115">
        <v>3</v>
      </c>
      <c r="C29" s="115"/>
      <c r="D29" s="17" t="s">
        <v>32</v>
      </c>
      <c r="E29" s="14"/>
    </row>
    <row r="30" spans="1:5" ht="25.5">
      <c r="A30" s="19" t="s">
        <v>33</v>
      </c>
      <c r="B30" s="102"/>
      <c r="C30" s="102"/>
      <c r="D30" s="16" t="s">
        <v>34</v>
      </c>
      <c r="E30" s="14"/>
    </row>
    <row r="31" spans="1:5" ht="15">
      <c r="A31" s="20" t="s">
        <v>35</v>
      </c>
      <c r="B31" s="21" t="s">
        <v>36</v>
      </c>
      <c r="C31" s="22" t="s">
        <v>37</v>
      </c>
      <c r="D31" s="102"/>
      <c r="E31" s="102"/>
    </row>
    <row r="32" spans="1:5" ht="127.5">
      <c r="A32" s="23"/>
      <c r="B32" s="18" t="s">
        <v>38</v>
      </c>
      <c r="C32" s="24" t="s">
        <v>39</v>
      </c>
      <c r="D32" s="110"/>
      <c r="E32" s="110"/>
    </row>
    <row r="33" spans="1:5" ht="15">
      <c r="A33" s="23"/>
      <c r="B33" s="18" t="s">
        <v>40</v>
      </c>
      <c r="C33" s="18" t="s">
        <v>41</v>
      </c>
      <c r="D33" s="110"/>
      <c r="E33" s="110"/>
    </row>
    <row r="34" spans="1:5" ht="17.25" customHeight="1">
      <c r="A34" s="23"/>
      <c r="B34" s="18" t="s">
        <v>42</v>
      </c>
      <c r="C34" s="18" t="s">
        <v>43</v>
      </c>
      <c r="D34" s="25"/>
      <c r="E34" s="26"/>
    </row>
    <row r="35" spans="1:5" ht="15">
      <c r="A35" s="23"/>
      <c r="B35" s="18" t="s">
        <v>44</v>
      </c>
      <c r="C35" s="18" t="s">
        <v>45</v>
      </c>
      <c r="D35" s="27"/>
      <c r="E35" s="26"/>
    </row>
    <row r="36" spans="1:5" ht="15">
      <c r="A36" s="23"/>
      <c r="B36" s="18" t="s">
        <v>46</v>
      </c>
      <c r="C36" s="18" t="s">
        <v>47</v>
      </c>
      <c r="D36" s="27"/>
      <c r="E36" s="26"/>
    </row>
    <row r="37" spans="1:5" ht="51">
      <c r="A37" s="23"/>
      <c r="B37" s="18" t="s">
        <v>48</v>
      </c>
      <c r="C37" s="18" t="s">
        <v>49</v>
      </c>
      <c r="D37" s="27"/>
      <c r="E37" s="26"/>
    </row>
    <row r="38" spans="1:5" ht="25.5">
      <c r="A38" s="23"/>
      <c r="B38" s="18" t="s">
        <v>50</v>
      </c>
      <c r="C38" s="18" t="s">
        <v>51</v>
      </c>
      <c r="D38" s="27"/>
      <c r="E38" s="26"/>
    </row>
    <row r="39" spans="1:5" ht="25.5">
      <c r="A39" s="23"/>
      <c r="B39" s="18" t="s">
        <v>52</v>
      </c>
      <c r="C39" s="24" t="s">
        <v>53</v>
      </c>
      <c r="D39" s="25"/>
      <c r="E39" s="26"/>
    </row>
    <row r="40" spans="1:5" ht="127.5">
      <c r="A40" s="28"/>
      <c r="B40" s="18" t="s">
        <v>54</v>
      </c>
      <c r="C40" s="24" t="s">
        <v>55</v>
      </c>
      <c r="D40" s="27"/>
      <c r="E40" s="26"/>
    </row>
    <row r="41" spans="1:5" ht="15.75" customHeight="1">
      <c r="A41" s="21" t="s">
        <v>56</v>
      </c>
      <c r="B41" s="112" t="s">
        <v>57</v>
      </c>
      <c r="C41" s="112"/>
      <c r="D41" s="111"/>
      <c r="E41" s="111"/>
    </row>
    <row r="42" spans="1:5" ht="48" customHeight="1">
      <c r="A42" s="18" t="s">
        <v>58</v>
      </c>
      <c r="B42" s="112" t="s">
        <v>59</v>
      </c>
      <c r="C42" s="112"/>
      <c r="D42" s="111"/>
      <c r="E42" s="111"/>
    </row>
    <row r="44" spans="1:5" ht="14.85" customHeight="1">
      <c r="A44" s="15" t="s">
        <v>9</v>
      </c>
      <c r="B44" s="123" t="s">
        <v>27</v>
      </c>
      <c r="C44" s="123"/>
      <c r="D44" s="13" t="s">
        <v>60</v>
      </c>
      <c r="E44" s="14"/>
    </row>
    <row r="45" spans="1:5" ht="14.85" customHeight="1">
      <c r="A45" s="30" t="s">
        <v>61</v>
      </c>
      <c r="B45" s="105"/>
      <c r="C45" s="105"/>
      <c r="D45" s="17" t="s">
        <v>62</v>
      </c>
      <c r="E45" s="14"/>
    </row>
    <row r="46" spans="1:5" ht="14.85" customHeight="1">
      <c r="A46" s="18" t="s">
        <v>63</v>
      </c>
      <c r="B46" s="105">
        <v>6</v>
      </c>
      <c r="C46" s="105"/>
      <c r="D46" s="17" t="s">
        <v>32</v>
      </c>
      <c r="E46" s="14"/>
    </row>
    <row r="47" spans="1:5" ht="25.5">
      <c r="A47" s="19" t="s">
        <v>33</v>
      </c>
      <c r="B47" s="102"/>
      <c r="C47" s="102"/>
      <c r="D47" s="17" t="s">
        <v>64</v>
      </c>
      <c r="E47" s="14"/>
    </row>
    <row r="48" spans="1:5" ht="14.85" customHeight="1">
      <c r="A48" s="121" t="s">
        <v>35</v>
      </c>
      <c r="B48" s="21" t="s">
        <v>65</v>
      </c>
      <c r="C48" s="21" t="s">
        <v>66</v>
      </c>
      <c r="D48" s="102"/>
      <c r="E48" s="102"/>
    </row>
    <row r="49" spans="1:5" ht="36" customHeight="1">
      <c r="A49" s="121"/>
      <c r="B49" s="31" t="s">
        <v>67</v>
      </c>
      <c r="C49" s="32" t="s">
        <v>68</v>
      </c>
      <c r="D49" s="33"/>
      <c r="E49" s="34"/>
    </row>
    <row r="50" spans="1:5" ht="15">
      <c r="A50" s="121"/>
      <c r="B50" s="31" t="s">
        <v>69</v>
      </c>
      <c r="C50" s="35" t="s">
        <v>70</v>
      </c>
      <c r="D50" s="111"/>
      <c r="E50" s="111"/>
    </row>
    <row r="51" spans="1:5" ht="15">
      <c r="A51" s="121"/>
      <c r="B51" s="31" t="s">
        <v>71</v>
      </c>
      <c r="C51" s="32" t="s">
        <v>72</v>
      </c>
      <c r="D51" s="111"/>
      <c r="E51" s="111"/>
    </row>
    <row r="52" spans="1:5" ht="15">
      <c r="A52" s="121"/>
      <c r="B52" s="31" t="s">
        <v>73</v>
      </c>
      <c r="C52" s="24" t="s">
        <v>74</v>
      </c>
      <c r="D52" s="111"/>
      <c r="E52" s="111"/>
    </row>
    <row r="53" spans="1:5" ht="15">
      <c r="A53" s="121"/>
      <c r="B53" s="31" t="s">
        <v>75</v>
      </c>
      <c r="C53" s="36" t="s">
        <v>76</v>
      </c>
      <c r="D53" s="27"/>
      <c r="E53" s="26"/>
    </row>
    <row r="54" spans="1:5" ht="15">
      <c r="A54" s="121"/>
      <c r="B54" s="31" t="s">
        <v>77</v>
      </c>
      <c r="C54" s="36" t="s">
        <v>78</v>
      </c>
      <c r="D54" s="27"/>
      <c r="E54" s="26"/>
    </row>
    <row r="55" spans="1:5" ht="15">
      <c r="A55" s="121"/>
      <c r="B55" s="31" t="s">
        <v>79</v>
      </c>
      <c r="C55" s="36" t="s">
        <v>80</v>
      </c>
      <c r="D55" s="27"/>
      <c r="E55" s="26"/>
    </row>
    <row r="56" spans="1:5" ht="15">
      <c r="A56" s="121"/>
      <c r="B56" s="31" t="s">
        <v>48</v>
      </c>
      <c r="C56" s="36" t="s">
        <v>81</v>
      </c>
      <c r="D56" s="27"/>
      <c r="E56" s="26"/>
    </row>
    <row r="57" spans="1:5" ht="15">
      <c r="A57" s="121"/>
      <c r="B57" s="31" t="s">
        <v>82</v>
      </c>
      <c r="C57" s="36" t="s">
        <v>83</v>
      </c>
      <c r="D57" s="27"/>
      <c r="E57" s="26"/>
    </row>
    <row r="58" spans="1:5" ht="14.85" customHeight="1">
      <c r="A58" s="21" t="s">
        <v>84</v>
      </c>
      <c r="B58" s="106" t="s">
        <v>85</v>
      </c>
      <c r="C58" s="106"/>
      <c r="D58" s="111"/>
      <c r="E58" s="111"/>
    </row>
    <row r="60" spans="1:5" ht="25.5">
      <c r="A60" s="38" t="s">
        <v>11</v>
      </c>
      <c r="B60" s="122" t="s">
        <v>27</v>
      </c>
      <c r="C60" s="122"/>
      <c r="D60" s="39" t="s">
        <v>28</v>
      </c>
      <c r="E60" s="40"/>
    </row>
    <row r="61" spans="1:5" ht="25.5">
      <c r="A61" s="18" t="s">
        <v>12</v>
      </c>
      <c r="B61" s="116"/>
      <c r="C61" s="116"/>
      <c r="D61" s="41" t="s">
        <v>30</v>
      </c>
      <c r="E61" s="40"/>
    </row>
    <row r="62" spans="1:5" ht="15">
      <c r="A62" s="42" t="s">
        <v>31</v>
      </c>
      <c r="B62" s="117">
        <v>1</v>
      </c>
      <c r="C62" s="117"/>
      <c r="D62" s="41" t="s">
        <v>32</v>
      </c>
      <c r="E62" s="40"/>
    </row>
    <row r="63" spans="1:5" ht="25.5">
      <c r="A63" s="43" t="s">
        <v>86</v>
      </c>
      <c r="B63" s="118"/>
      <c r="C63" s="118"/>
      <c r="D63" s="44" t="s">
        <v>34</v>
      </c>
      <c r="E63" s="40"/>
    </row>
    <row r="64" spans="1:5" ht="25.5">
      <c r="A64" s="45" t="s">
        <v>87</v>
      </c>
      <c r="B64" s="118"/>
      <c r="C64" s="118"/>
      <c r="D64" s="119"/>
      <c r="E64" s="119"/>
    </row>
    <row r="65" spans="1:5" ht="13.9" customHeight="1">
      <c r="A65" s="120" t="s">
        <v>35</v>
      </c>
      <c r="B65" s="46" t="s">
        <v>65</v>
      </c>
      <c r="C65" s="47" t="s">
        <v>88</v>
      </c>
      <c r="D65" s="118"/>
      <c r="E65" s="118"/>
    </row>
    <row r="66" spans="1:5" ht="15">
      <c r="A66" s="120"/>
      <c r="B66" s="46" t="s">
        <v>67</v>
      </c>
      <c r="C66" s="47" t="s">
        <v>89</v>
      </c>
      <c r="D66" s="118"/>
      <c r="E66" s="118"/>
    </row>
    <row r="67" spans="1:5" ht="15">
      <c r="A67" s="120"/>
      <c r="B67" s="46" t="s">
        <v>71</v>
      </c>
      <c r="C67" s="48" t="s">
        <v>90</v>
      </c>
      <c r="D67" s="118"/>
      <c r="E67" s="118"/>
    </row>
    <row r="68" spans="1:5" ht="15">
      <c r="A68" s="120"/>
      <c r="B68" s="42" t="s">
        <v>91</v>
      </c>
      <c r="C68" s="49" t="s">
        <v>92</v>
      </c>
      <c r="D68" s="50"/>
      <c r="E68" s="34"/>
    </row>
    <row r="69" spans="1:9" ht="15">
      <c r="A69" s="120"/>
      <c r="B69" s="42" t="s">
        <v>93</v>
      </c>
      <c r="C69" s="48" t="s">
        <v>94</v>
      </c>
      <c r="D69" s="50"/>
      <c r="E69" s="51"/>
      <c r="I69" s="52"/>
    </row>
    <row r="70" spans="1:5" ht="15">
      <c r="A70" s="120"/>
      <c r="B70" s="42" t="s">
        <v>95</v>
      </c>
      <c r="C70" s="48" t="s">
        <v>96</v>
      </c>
      <c r="D70" s="50"/>
      <c r="E70" s="51"/>
    </row>
    <row r="71" spans="1:5" s="55" customFormat="1" ht="15">
      <c r="A71" s="120"/>
      <c r="B71" s="53" t="s">
        <v>97</v>
      </c>
      <c r="C71" s="48" t="s">
        <v>98</v>
      </c>
      <c r="D71" s="50"/>
      <c r="E71" s="54"/>
    </row>
    <row r="72" spans="1:5" ht="15">
      <c r="A72" s="120"/>
      <c r="B72" s="56" t="s">
        <v>84</v>
      </c>
      <c r="C72" s="48" t="s">
        <v>57</v>
      </c>
      <c r="D72" s="50"/>
      <c r="E72" s="51"/>
    </row>
    <row r="74" spans="1:5" ht="25.5">
      <c r="A74" s="57" t="s">
        <v>13</v>
      </c>
      <c r="B74" s="113" t="s">
        <v>27</v>
      </c>
      <c r="C74" s="113"/>
      <c r="D74" s="13" t="s">
        <v>28</v>
      </c>
      <c r="E74" s="14"/>
    </row>
    <row r="75" spans="1:5" ht="25.5">
      <c r="A75" s="15" t="s">
        <v>99</v>
      </c>
      <c r="B75" s="114"/>
      <c r="C75" s="114"/>
      <c r="D75" s="17" t="s">
        <v>30</v>
      </c>
      <c r="E75" s="14"/>
    </row>
    <row r="76" spans="1:5" ht="15">
      <c r="A76" s="18" t="s">
        <v>31</v>
      </c>
      <c r="B76" s="115">
        <v>2</v>
      </c>
      <c r="C76" s="115"/>
      <c r="D76" s="17" t="s">
        <v>32</v>
      </c>
      <c r="E76" s="14"/>
    </row>
    <row r="77" spans="1:5" ht="25.5">
      <c r="A77" s="19" t="s">
        <v>33</v>
      </c>
      <c r="B77" s="102"/>
      <c r="C77" s="102"/>
      <c r="D77" s="16" t="s">
        <v>34</v>
      </c>
      <c r="E77" s="14"/>
    </row>
    <row r="78" spans="1:5" ht="15">
      <c r="A78" s="23" t="s">
        <v>100</v>
      </c>
      <c r="B78" s="58" t="s">
        <v>101</v>
      </c>
      <c r="C78" s="59" t="s">
        <v>102</v>
      </c>
      <c r="D78" s="102"/>
      <c r="E78" s="102"/>
    </row>
    <row r="79" spans="1:5" ht="26.25">
      <c r="A79" s="23"/>
      <c r="B79" s="58" t="s">
        <v>103</v>
      </c>
      <c r="C79" s="59" t="s">
        <v>104</v>
      </c>
      <c r="D79" s="102"/>
      <c r="E79" s="102"/>
    </row>
    <row r="80" spans="1:5" ht="96.95" customHeight="1">
      <c r="A80" s="23"/>
      <c r="B80" s="58" t="s">
        <v>38</v>
      </c>
      <c r="C80" s="59" t="s">
        <v>105</v>
      </c>
      <c r="D80" s="110"/>
      <c r="E80" s="110"/>
    </row>
    <row r="81" spans="1:5" ht="51.75">
      <c r="A81" s="23"/>
      <c r="B81" s="58" t="s">
        <v>106</v>
      </c>
      <c r="C81" s="60" t="s">
        <v>107</v>
      </c>
      <c r="D81" s="110"/>
      <c r="E81" s="110"/>
    </row>
    <row r="82" spans="1:5" ht="26.25">
      <c r="A82" s="23"/>
      <c r="B82" s="58" t="s">
        <v>40</v>
      </c>
      <c r="C82" s="59" t="s">
        <v>108</v>
      </c>
      <c r="D82" s="110"/>
      <c r="E82" s="110"/>
    </row>
    <row r="83" spans="1:5" ht="15">
      <c r="A83" s="23"/>
      <c r="B83" s="58" t="s">
        <v>109</v>
      </c>
      <c r="C83" s="59" t="s">
        <v>110</v>
      </c>
      <c r="D83" s="110"/>
      <c r="E83" s="110"/>
    </row>
    <row r="84" spans="1:5" ht="15">
      <c r="A84" s="23"/>
      <c r="B84" s="58" t="s">
        <v>111</v>
      </c>
      <c r="C84" s="59" t="s">
        <v>112</v>
      </c>
      <c r="D84" s="110"/>
      <c r="E84" s="110"/>
    </row>
    <row r="85" spans="1:5" ht="39">
      <c r="A85" s="23"/>
      <c r="B85" s="58" t="s">
        <v>113</v>
      </c>
      <c r="C85" s="59" t="s">
        <v>114</v>
      </c>
      <c r="D85" s="110"/>
      <c r="E85" s="110"/>
    </row>
    <row r="86" spans="1:5" ht="29.85" customHeight="1">
      <c r="A86" s="23"/>
      <c r="B86" s="58" t="s">
        <v>115</v>
      </c>
      <c r="C86" s="59" t="s">
        <v>116</v>
      </c>
      <c r="D86" s="110"/>
      <c r="E86" s="110"/>
    </row>
    <row r="87" spans="1:5" ht="115.5">
      <c r="A87" s="23"/>
      <c r="B87" s="31" t="s">
        <v>117</v>
      </c>
      <c r="C87" s="59" t="s">
        <v>118</v>
      </c>
      <c r="D87" s="111"/>
      <c r="E87" s="111"/>
    </row>
    <row r="88" spans="1:5" ht="89.65" customHeight="1">
      <c r="A88" s="23"/>
      <c r="B88" s="58" t="s">
        <v>119</v>
      </c>
      <c r="C88" s="15" t="s">
        <v>120</v>
      </c>
      <c r="D88" s="110"/>
      <c r="E88" s="110"/>
    </row>
    <row r="89" spans="1:5" ht="89.25">
      <c r="A89" s="28"/>
      <c r="B89" s="58" t="s">
        <v>54</v>
      </c>
      <c r="C89" s="61" t="s">
        <v>121</v>
      </c>
      <c r="D89" s="111"/>
      <c r="E89" s="111"/>
    </row>
    <row r="90" spans="1:5" ht="13.9" customHeight="1">
      <c r="A90" s="21" t="s">
        <v>56</v>
      </c>
      <c r="B90" s="112" t="s">
        <v>122</v>
      </c>
      <c r="C90" s="112"/>
      <c r="D90" s="111"/>
      <c r="E90" s="111"/>
    </row>
    <row r="92" spans="1:5" ht="25.5">
      <c r="A92" s="15" t="s">
        <v>15</v>
      </c>
      <c r="B92" s="113" t="s">
        <v>27</v>
      </c>
      <c r="C92" s="113"/>
      <c r="D92" s="13" t="s">
        <v>28</v>
      </c>
      <c r="E92" s="14"/>
    </row>
    <row r="93" spans="1:5" ht="25.5">
      <c r="A93" s="15" t="s">
        <v>16</v>
      </c>
      <c r="B93" s="114"/>
      <c r="C93" s="114"/>
      <c r="D93" s="17" t="s">
        <v>30</v>
      </c>
      <c r="E93" s="14"/>
    </row>
    <row r="94" spans="1:5" ht="15">
      <c r="A94" s="18" t="s">
        <v>31</v>
      </c>
      <c r="B94" s="115">
        <v>2</v>
      </c>
      <c r="C94" s="115"/>
      <c r="D94" s="17" t="s">
        <v>32</v>
      </c>
      <c r="E94" s="14"/>
    </row>
    <row r="95" spans="1:5" ht="25.5">
      <c r="A95" s="19" t="s">
        <v>33</v>
      </c>
      <c r="B95" s="102"/>
      <c r="C95" s="102"/>
      <c r="D95" s="16" t="s">
        <v>34</v>
      </c>
      <c r="E95" s="14"/>
    </row>
    <row r="96" spans="1:5" ht="39">
      <c r="A96" s="23" t="s">
        <v>100</v>
      </c>
      <c r="B96" s="58" t="s">
        <v>123</v>
      </c>
      <c r="C96" s="59" t="s">
        <v>124</v>
      </c>
      <c r="D96" s="102"/>
      <c r="E96" s="102"/>
    </row>
    <row r="97" spans="1:5" ht="15">
      <c r="A97" s="23"/>
      <c r="B97" s="58" t="s">
        <v>125</v>
      </c>
      <c r="C97" s="59" t="s">
        <v>220</v>
      </c>
      <c r="D97" s="102"/>
      <c r="E97" s="102"/>
    </row>
    <row r="98" spans="1:5" ht="26.25">
      <c r="A98" s="23"/>
      <c r="B98" s="58" t="s">
        <v>126</v>
      </c>
      <c r="C98" s="59" t="s">
        <v>127</v>
      </c>
      <c r="D98" s="110"/>
      <c r="E98" s="110"/>
    </row>
    <row r="99" spans="1:5" ht="15">
      <c r="A99" s="23"/>
      <c r="B99" s="58" t="s">
        <v>128</v>
      </c>
      <c r="C99" s="60" t="s">
        <v>129</v>
      </c>
      <c r="D99" s="110"/>
      <c r="E99" s="110"/>
    </row>
    <row r="100" spans="1:5" ht="15">
      <c r="A100" s="23"/>
      <c r="B100" s="58" t="s">
        <v>130</v>
      </c>
      <c r="C100" s="59" t="s">
        <v>131</v>
      </c>
      <c r="D100" s="110"/>
      <c r="E100" s="110"/>
    </row>
    <row r="101" spans="1:5" ht="15">
      <c r="A101" s="23"/>
      <c r="B101" s="58" t="s">
        <v>132</v>
      </c>
      <c r="C101" s="59" t="s">
        <v>133</v>
      </c>
      <c r="D101" s="110"/>
      <c r="E101" s="110"/>
    </row>
    <row r="102" spans="1:5" ht="26.25">
      <c r="A102" s="23"/>
      <c r="B102" s="58" t="s">
        <v>134</v>
      </c>
      <c r="C102" s="59" t="s">
        <v>135</v>
      </c>
      <c r="D102" s="110"/>
      <c r="E102" s="110"/>
    </row>
    <row r="103" spans="1:5" ht="38.25">
      <c r="A103" s="28"/>
      <c r="B103" s="58" t="s">
        <v>136</v>
      </c>
      <c r="C103" s="61" t="s">
        <v>137</v>
      </c>
      <c r="D103" s="111"/>
      <c r="E103" s="111"/>
    </row>
    <row r="104" spans="1:5" ht="13.9" customHeight="1">
      <c r="A104" s="21" t="s">
        <v>56</v>
      </c>
      <c r="B104" s="112" t="s">
        <v>138</v>
      </c>
      <c r="C104" s="112"/>
      <c r="D104" s="111"/>
      <c r="E104" s="111"/>
    </row>
    <row r="106" spans="1:5" ht="26.25" customHeight="1">
      <c r="A106" s="15" t="s">
        <v>17</v>
      </c>
      <c r="B106" s="105" t="s">
        <v>27</v>
      </c>
      <c r="C106" s="105"/>
      <c r="D106" s="13" t="s">
        <v>139</v>
      </c>
      <c r="E106" s="62"/>
    </row>
    <row r="107" spans="1:5" ht="27.75" customHeight="1">
      <c r="A107" s="15" t="s">
        <v>140</v>
      </c>
      <c r="B107" s="105"/>
      <c r="C107" s="105"/>
      <c r="D107" s="17" t="s">
        <v>30</v>
      </c>
      <c r="E107" s="62"/>
    </row>
    <row r="108" spans="1:5" ht="15.75" customHeight="1">
      <c r="A108" s="21" t="s">
        <v>63</v>
      </c>
      <c r="B108" s="106">
        <v>2</v>
      </c>
      <c r="C108" s="106"/>
      <c r="D108" s="17" t="s">
        <v>32</v>
      </c>
      <c r="E108" s="62"/>
    </row>
    <row r="109" spans="1:5" ht="26.25" customHeight="1">
      <c r="A109" s="63" t="s">
        <v>33</v>
      </c>
      <c r="B109" s="107"/>
      <c r="C109" s="107"/>
      <c r="D109" s="17" t="s">
        <v>34</v>
      </c>
      <c r="E109" s="62"/>
    </row>
    <row r="110" spans="1:5" ht="18.75" customHeight="1">
      <c r="A110" s="108" t="s">
        <v>35</v>
      </c>
      <c r="B110" s="31" t="s">
        <v>141</v>
      </c>
      <c r="C110" s="64" t="s">
        <v>142</v>
      </c>
      <c r="D110" s="109"/>
      <c r="E110" s="109"/>
    </row>
    <row r="111" spans="1:5" ht="18.75" customHeight="1">
      <c r="A111" s="108"/>
      <c r="B111" s="31" t="s">
        <v>143</v>
      </c>
      <c r="C111" s="64" t="s">
        <v>144</v>
      </c>
      <c r="D111" s="109"/>
      <c r="E111" s="109"/>
    </row>
    <row r="112" spans="1:5" ht="18.75" customHeight="1">
      <c r="A112" s="108"/>
      <c r="B112" s="31" t="s">
        <v>145</v>
      </c>
      <c r="C112" s="64" t="s">
        <v>146</v>
      </c>
      <c r="D112" s="109"/>
      <c r="E112" s="109"/>
    </row>
    <row r="113" spans="1:5" ht="44.25" customHeight="1">
      <c r="A113" s="108"/>
      <c r="B113" s="31" t="s">
        <v>38</v>
      </c>
      <c r="C113" s="64" t="s">
        <v>147</v>
      </c>
      <c r="D113" s="109"/>
      <c r="E113" s="109"/>
    </row>
    <row r="114" spans="1:5" ht="25.5">
      <c r="A114" s="108"/>
      <c r="B114" s="31" t="s">
        <v>148</v>
      </c>
      <c r="C114" s="18" t="s">
        <v>149</v>
      </c>
      <c r="D114" s="109"/>
      <c r="E114" s="109"/>
    </row>
    <row r="115" spans="1:5" ht="15">
      <c r="A115" s="108"/>
      <c r="B115" s="31" t="s">
        <v>109</v>
      </c>
      <c r="C115" s="64" t="s">
        <v>150</v>
      </c>
      <c r="D115" s="109"/>
      <c r="E115" s="109"/>
    </row>
    <row r="116" spans="1:5" ht="30">
      <c r="A116" s="108"/>
      <c r="B116" s="31" t="s">
        <v>151</v>
      </c>
      <c r="C116" s="64" t="s">
        <v>152</v>
      </c>
      <c r="D116" s="109"/>
      <c r="E116" s="109"/>
    </row>
    <row r="117" spans="1:5" ht="99.75" customHeight="1">
      <c r="A117" s="108"/>
      <c r="B117" s="31" t="s">
        <v>117</v>
      </c>
      <c r="C117" s="64" t="s">
        <v>153</v>
      </c>
      <c r="D117" s="109"/>
      <c r="E117" s="109"/>
    </row>
    <row r="118" spans="1:5" ht="48.75" customHeight="1">
      <c r="A118" s="108"/>
      <c r="B118" s="31" t="s">
        <v>54</v>
      </c>
      <c r="C118" s="64" t="s">
        <v>154</v>
      </c>
      <c r="D118" s="109"/>
      <c r="E118" s="109"/>
    </row>
    <row r="119" spans="1:5" ht="22.15" customHeight="1">
      <c r="A119" s="108"/>
      <c r="B119" s="31" t="s">
        <v>155</v>
      </c>
      <c r="C119" s="64" t="s">
        <v>156</v>
      </c>
      <c r="D119" s="109"/>
      <c r="E119" s="109"/>
    </row>
    <row r="120" spans="1:5" ht="32.85" customHeight="1">
      <c r="A120" s="108"/>
      <c r="B120" s="31" t="s">
        <v>157</v>
      </c>
      <c r="C120" s="64" t="s">
        <v>158</v>
      </c>
      <c r="D120" s="109"/>
      <c r="E120" s="109"/>
    </row>
    <row r="121" spans="1:5" ht="32.85" customHeight="1">
      <c r="A121" s="108"/>
      <c r="B121" s="31" t="s">
        <v>159</v>
      </c>
      <c r="C121" s="64" t="s">
        <v>160</v>
      </c>
      <c r="D121" s="109"/>
      <c r="E121" s="109"/>
    </row>
    <row r="122" spans="1:5" ht="32.65" customHeight="1">
      <c r="A122" s="108"/>
      <c r="B122" s="31" t="s">
        <v>161</v>
      </c>
      <c r="C122" s="64" t="s">
        <v>162</v>
      </c>
      <c r="D122" s="109"/>
      <c r="E122" s="109"/>
    </row>
    <row r="123" spans="1:5" ht="15">
      <c r="A123" s="108"/>
      <c r="B123" s="65" t="s">
        <v>84</v>
      </c>
      <c r="C123" s="21" t="s">
        <v>163</v>
      </c>
      <c r="D123" s="109"/>
      <c r="E123" s="109"/>
    </row>
    <row r="125" spans="1:5" ht="26.25" customHeight="1">
      <c r="A125" s="15" t="s">
        <v>19</v>
      </c>
      <c r="B125" s="105" t="s">
        <v>27</v>
      </c>
      <c r="C125" s="105"/>
      <c r="D125" s="13" t="s">
        <v>139</v>
      </c>
      <c r="E125" s="62"/>
    </row>
    <row r="126" spans="1:5" ht="27.75" customHeight="1">
      <c r="A126" s="15" t="s">
        <v>20</v>
      </c>
      <c r="B126" s="105"/>
      <c r="C126" s="105"/>
      <c r="D126" s="17" t="s">
        <v>30</v>
      </c>
      <c r="E126" s="62"/>
    </row>
    <row r="127" spans="1:5" ht="15.75" customHeight="1">
      <c r="A127" s="21" t="s">
        <v>63</v>
      </c>
      <c r="B127" s="106">
        <v>2</v>
      </c>
      <c r="C127" s="106"/>
      <c r="D127" s="17" t="s">
        <v>32</v>
      </c>
      <c r="E127" s="62"/>
    </row>
    <row r="128" spans="1:5" ht="26.25" customHeight="1">
      <c r="A128" s="63" t="s">
        <v>33</v>
      </c>
      <c r="B128" s="107"/>
      <c r="C128" s="107"/>
      <c r="D128" s="17" t="s">
        <v>34</v>
      </c>
      <c r="E128" s="62"/>
    </row>
    <row r="129" spans="1:5" ht="18.75" customHeight="1">
      <c r="A129" s="108" t="s">
        <v>35</v>
      </c>
      <c r="B129" s="31" t="s">
        <v>141</v>
      </c>
      <c r="C129" s="64" t="s">
        <v>164</v>
      </c>
      <c r="D129" s="109"/>
      <c r="E129" s="109"/>
    </row>
    <row r="130" spans="1:5" ht="18.75" customHeight="1">
      <c r="A130" s="108"/>
      <c r="B130" s="31" t="s">
        <v>143</v>
      </c>
      <c r="C130" s="64" t="s">
        <v>165</v>
      </c>
      <c r="D130" s="109"/>
      <c r="E130" s="109"/>
    </row>
    <row r="131" spans="1:5" ht="18.75" customHeight="1">
      <c r="A131" s="108"/>
      <c r="B131" s="31" t="s">
        <v>145</v>
      </c>
      <c r="C131" s="64" t="s">
        <v>166</v>
      </c>
      <c r="D131" s="109"/>
      <c r="E131" s="109"/>
    </row>
    <row r="132" spans="1:5" ht="44.25" customHeight="1">
      <c r="A132" s="108"/>
      <c r="B132" s="31" t="s">
        <v>38</v>
      </c>
      <c r="C132" s="64" t="s">
        <v>167</v>
      </c>
      <c r="D132" s="109"/>
      <c r="E132" s="109"/>
    </row>
    <row r="133" spans="1:5" ht="15">
      <c r="A133" s="108"/>
      <c r="B133" s="31" t="s">
        <v>148</v>
      </c>
      <c r="C133" s="18" t="s">
        <v>168</v>
      </c>
      <c r="D133" s="109"/>
      <c r="E133" s="109"/>
    </row>
    <row r="134" spans="1:5" ht="15">
      <c r="A134" s="108"/>
      <c r="B134" s="31" t="s">
        <v>109</v>
      </c>
      <c r="C134" s="64" t="s">
        <v>169</v>
      </c>
      <c r="D134" s="109"/>
      <c r="E134" s="109"/>
    </row>
    <row r="135" spans="1:5" ht="30">
      <c r="A135" s="108"/>
      <c r="B135" s="31" t="s">
        <v>151</v>
      </c>
      <c r="C135" s="64" t="s">
        <v>170</v>
      </c>
      <c r="D135" s="109"/>
      <c r="E135" s="109"/>
    </row>
    <row r="136" spans="1:5" ht="15">
      <c r="A136" s="108"/>
      <c r="B136" s="31" t="s">
        <v>171</v>
      </c>
      <c r="C136" s="64" t="s">
        <v>172</v>
      </c>
      <c r="D136" s="109"/>
      <c r="E136" s="109"/>
    </row>
    <row r="137" spans="1:5" ht="67.7" customHeight="1">
      <c r="A137" s="108"/>
      <c r="B137" s="31" t="s">
        <v>117</v>
      </c>
      <c r="C137" s="64" t="s">
        <v>173</v>
      </c>
      <c r="D137" s="109"/>
      <c r="E137" s="109"/>
    </row>
    <row r="138" spans="1:5" ht="48.75" customHeight="1">
      <c r="A138" s="108"/>
      <c r="B138" s="31" t="s">
        <v>54</v>
      </c>
      <c r="C138" s="64" t="s">
        <v>174</v>
      </c>
      <c r="D138" s="109"/>
      <c r="E138" s="109"/>
    </row>
    <row r="139" spans="1:5" ht="22.15" customHeight="1">
      <c r="A139" s="108"/>
      <c r="B139" s="31" t="s">
        <v>175</v>
      </c>
      <c r="C139" s="64" t="s">
        <v>176</v>
      </c>
      <c r="D139" s="109"/>
      <c r="E139" s="109"/>
    </row>
    <row r="140" spans="1:5" ht="32.85" customHeight="1">
      <c r="A140" s="108"/>
      <c r="B140" s="31" t="s">
        <v>177</v>
      </c>
      <c r="C140" s="64" t="s">
        <v>178</v>
      </c>
      <c r="D140" s="109"/>
      <c r="E140" s="109"/>
    </row>
    <row r="141" spans="1:5" ht="26.85" customHeight="1">
      <c r="A141" s="108"/>
      <c r="B141" s="31" t="s">
        <v>179</v>
      </c>
      <c r="C141" s="64" t="s">
        <v>180</v>
      </c>
      <c r="D141" s="109"/>
      <c r="E141" s="109"/>
    </row>
    <row r="142" spans="1:5" ht="19.35" customHeight="1">
      <c r="A142" s="108"/>
      <c r="B142" s="31" t="s">
        <v>181</v>
      </c>
      <c r="C142" s="64" t="s">
        <v>182</v>
      </c>
      <c r="D142" s="109"/>
      <c r="E142" s="109"/>
    </row>
    <row r="143" spans="1:5" ht="24" customHeight="1">
      <c r="A143" s="108"/>
      <c r="B143" s="31" t="s">
        <v>183</v>
      </c>
      <c r="C143" s="64" t="s">
        <v>184</v>
      </c>
      <c r="D143" s="109"/>
      <c r="E143" s="109"/>
    </row>
    <row r="144" spans="1:5" ht="22.7" customHeight="1">
      <c r="A144" s="108"/>
      <c r="B144" s="31" t="s">
        <v>185</v>
      </c>
      <c r="C144" s="64" t="s">
        <v>186</v>
      </c>
      <c r="D144" s="109"/>
      <c r="E144" s="109"/>
    </row>
    <row r="145" spans="1:5" ht="15">
      <c r="A145" s="108"/>
      <c r="B145" s="65" t="s">
        <v>84</v>
      </c>
      <c r="C145" s="21" t="s">
        <v>163</v>
      </c>
      <c r="D145" s="109"/>
      <c r="E145" s="109"/>
    </row>
    <row r="147" spans="1:5" ht="25.5">
      <c r="A147" s="66" t="s">
        <v>21</v>
      </c>
      <c r="B147" s="67" t="s">
        <v>27</v>
      </c>
      <c r="C147" s="68"/>
      <c r="D147" s="13" t="s">
        <v>28</v>
      </c>
      <c r="E147" s="14"/>
    </row>
    <row r="148" spans="1:5" ht="25.5">
      <c r="A148" s="69" t="s">
        <v>22</v>
      </c>
      <c r="B148" s="70"/>
      <c r="C148" s="16"/>
      <c r="D148" s="17" t="s">
        <v>30</v>
      </c>
      <c r="E148" s="14"/>
    </row>
    <row r="149" spans="1:5" ht="15">
      <c r="A149" s="71" t="s">
        <v>63</v>
      </c>
      <c r="B149" s="72"/>
      <c r="C149" s="73">
        <v>3</v>
      </c>
      <c r="D149" s="17" t="s">
        <v>32</v>
      </c>
      <c r="E149" s="14"/>
    </row>
    <row r="150" spans="1:5" ht="25.5">
      <c r="A150" s="19" t="s">
        <v>33</v>
      </c>
      <c r="B150" s="102"/>
      <c r="C150" s="102"/>
      <c r="D150" s="16" t="s">
        <v>34</v>
      </c>
      <c r="E150" s="14"/>
    </row>
    <row r="151" spans="1:5" ht="15">
      <c r="A151" s="74" t="s">
        <v>35</v>
      </c>
      <c r="B151" s="75" t="s">
        <v>65</v>
      </c>
      <c r="C151" s="76" t="s">
        <v>187</v>
      </c>
      <c r="D151" s="102"/>
      <c r="E151" s="102"/>
    </row>
    <row r="152" spans="1:5" ht="15">
      <c r="A152" s="74"/>
      <c r="B152" s="75" t="s">
        <v>188</v>
      </c>
      <c r="C152" s="76" t="s">
        <v>189</v>
      </c>
      <c r="D152" s="27"/>
      <c r="E152" s="77"/>
    </row>
    <row r="153" spans="1:5" ht="15">
      <c r="A153" s="78"/>
      <c r="B153" s="79" t="s">
        <v>190</v>
      </c>
      <c r="C153" s="80" t="s">
        <v>191</v>
      </c>
      <c r="D153" s="81"/>
      <c r="E153" s="82"/>
    </row>
    <row r="154" spans="1:5" ht="36" customHeight="1">
      <c r="A154" s="78"/>
      <c r="B154" s="83" t="s">
        <v>192</v>
      </c>
      <c r="C154" s="80" t="s">
        <v>193</v>
      </c>
      <c r="D154" s="81"/>
      <c r="E154" s="82"/>
    </row>
    <row r="155" spans="1:5" ht="15">
      <c r="A155" s="78"/>
      <c r="B155" s="84" t="s">
        <v>194</v>
      </c>
      <c r="C155" s="85" t="s">
        <v>195</v>
      </c>
      <c r="D155" s="81"/>
      <c r="E155" s="82"/>
    </row>
    <row r="156" spans="1:5" ht="15">
      <c r="A156" s="78"/>
      <c r="B156" s="84" t="s">
        <v>196</v>
      </c>
      <c r="C156" s="29" t="s">
        <v>197</v>
      </c>
      <c r="D156" s="81"/>
      <c r="E156" s="82"/>
    </row>
    <row r="157" spans="1:5" ht="15">
      <c r="A157" s="78"/>
      <c r="B157" s="84" t="s">
        <v>194</v>
      </c>
      <c r="C157" s="85" t="s">
        <v>198</v>
      </c>
      <c r="D157" s="81"/>
      <c r="E157" s="82"/>
    </row>
    <row r="158" spans="1:5" ht="25.5">
      <c r="A158" s="78"/>
      <c r="B158" s="37" t="s">
        <v>199</v>
      </c>
      <c r="C158" s="29" t="s">
        <v>200</v>
      </c>
      <c r="D158" s="81"/>
      <c r="E158" s="82"/>
    </row>
    <row r="159" spans="1:5" ht="15">
      <c r="A159" s="86"/>
      <c r="B159" s="37" t="s">
        <v>84</v>
      </c>
      <c r="C159" s="37" t="s">
        <v>163</v>
      </c>
      <c r="D159" s="103"/>
      <c r="E159" s="103"/>
    </row>
    <row r="161" spans="1:5" ht="25.5">
      <c r="A161" s="88" t="s">
        <v>23</v>
      </c>
      <c r="B161" s="89" t="s">
        <v>27</v>
      </c>
      <c r="C161" s="90"/>
      <c r="D161" s="91" t="s">
        <v>28</v>
      </c>
      <c r="E161" s="92"/>
    </row>
    <row r="162" spans="1:5" ht="25.5">
      <c r="A162" s="93" t="s">
        <v>24</v>
      </c>
      <c r="B162" s="70"/>
      <c r="C162" s="16"/>
      <c r="D162" s="17" t="s">
        <v>30</v>
      </c>
      <c r="E162" s="87"/>
    </row>
    <row r="163" spans="1:5" ht="15">
      <c r="A163" s="71" t="s">
        <v>63</v>
      </c>
      <c r="B163" s="72"/>
      <c r="C163" s="73">
        <v>4</v>
      </c>
      <c r="D163" s="17" t="s">
        <v>32</v>
      </c>
      <c r="E163" s="87"/>
    </row>
    <row r="164" spans="1:5" ht="25.5">
      <c r="A164" s="94" t="s">
        <v>33</v>
      </c>
      <c r="B164" s="27"/>
      <c r="C164" s="77"/>
      <c r="D164" s="16" t="s">
        <v>34</v>
      </c>
      <c r="E164" s="87"/>
    </row>
    <row r="165" spans="1:5" ht="15">
      <c r="A165" s="74" t="s">
        <v>35</v>
      </c>
      <c r="B165" s="75" t="s">
        <v>65</v>
      </c>
      <c r="C165" s="95" t="s">
        <v>201</v>
      </c>
      <c r="D165" s="27"/>
      <c r="E165" s="77"/>
    </row>
    <row r="166" spans="1:5" ht="15">
      <c r="A166" s="74"/>
      <c r="B166" s="79" t="s">
        <v>202</v>
      </c>
      <c r="C166" s="96" t="s">
        <v>203</v>
      </c>
      <c r="D166" s="27"/>
      <c r="E166" s="77"/>
    </row>
    <row r="167" spans="1:5" ht="15">
      <c r="A167" s="78"/>
      <c r="B167" s="79" t="s">
        <v>190</v>
      </c>
      <c r="C167" s="96" t="s">
        <v>204</v>
      </c>
      <c r="D167" s="81"/>
      <c r="E167" s="82"/>
    </row>
    <row r="168" spans="1:5" ht="20.1" customHeight="1">
      <c r="A168" s="78"/>
      <c r="B168" s="83" t="s">
        <v>205</v>
      </c>
      <c r="C168" s="97" t="s">
        <v>206</v>
      </c>
      <c r="D168" s="81"/>
      <c r="E168" s="82"/>
    </row>
    <row r="169" spans="1:5" ht="15">
      <c r="A169" s="78"/>
      <c r="B169" s="84" t="s">
        <v>207</v>
      </c>
      <c r="C169" s="98" t="s">
        <v>208</v>
      </c>
      <c r="D169" s="81"/>
      <c r="E169" s="82"/>
    </row>
    <row r="170" spans="1:5" ht="15">
      <c r="A170" s="78"/>
      <c r="B170" s="84" t="s">
        <v>209</v>
      </c>
      <c r="C170" s="96" t="s">
        <v>210</v>
      </c>
      <c r="D170" s="81"/>
      <c r="E170" s="82"/>
    </row>
    <row r="171" spans="1:5" ht="15">
      <c r="A171" s="78"/>
      <c r="B171" s="84" t="s">
        <v>194</v>
      </c>
      <c r="C171" s="98" t="s">
        <v>196</v>
      </c>
      <c r="D171" s="81"/>
      <c r="E171" s="82"/>
    </row>
    <row r="172" spans="1:5" ht="15">
      <c r="A172" s="78"/>
      <c r="B172" s="37" t="s">
        <v>211</v>
      </c>
      <c r="C172" s="96" t="s">
        <v>212</v>
      </c>
      <c r="D172" s="81"/>
      <c r="E172" s="82"/>
    </row>
    <row r="173" spans="1:5" ht="15">
      <c r="A173" s="78"/>
      <c r="B173" s="37" t="s">
        <v>213</v>
      </c>
      <c r="C173" s="96" t="s">
        <v>214</v>
      </c>
      <c r="D173" s="81"/>
      <c r="E173" s="82"/>
    </row>
    <row r="174" spans="1:5" ht="15">
      <c r="A174" s="99"/>
      <c r="B174" s="100" t="s">
        <v>84</v>
      </c>
      <c r="C174" s="101" t="s">
        <v>163</v>
      </c>
      <c r="D174" s="104"/>
      <c r="E174" s="104"/>
    </row>
  </sheetData>
  <mergeCells count="113">
    <mergeCell ref="A6:E6"/>
    <mergeCell ref="A9:E9"/>
    <mergeCell ref="A25:E25"/>
    <mergeCell ref="A26:E26"/>
    <mergeCell ref="B27:C27"/>
    <mergeCell ref="B28:C28"/>
    <mergeCell ref="B29:C29"/>
    <mergeCell ref="B30:C30"/>
    <mergeCell ref="D31:E31"/>
    <mergeCell ref="D32:E32"/>
    <mergeCell ref="D33:E33"/>
    <mergeCell ref="B41:C41"/>
    <mergeCell ref="D41:E41"/>
    <mergeCell ref="B42:C42"/>
    <mergeCell ref="D42:E42"/>
    <mergeCell ref="B44:C44"/>
    <mergeCell ref="B45:C45"/>
    <mergeCell ref="B46:C46"/>
    <mergeCell ref="B47:C47"/>
    <mergeCell ref="A48:A57"/>
    <mergeCell ref="D48:E48"/>
    <mergeCell ref="D50:E50"/>
    <mergeCell ref="D51:E51"/>
    <mergeCell ref="D52:E52"/>
    <mergeCell ref="B58:C58"/>
    <mergeCell ref="D58:E58"/>
    <mergeCell ref="B60:C60"/>
    <mergeCell ref="B61:C61"/>
    <mergeCell ref="B62:C62"/>
    <mergeCell ref="B63:C63"/>
    <mergeCell ref="B64:C64"/>
    <mergeCell ref="D64:E64"/>
    <mergeCell ref="A65:A72"/>
    <mergeCell ref="D65:E65"/>
    <mergeCell ref="D66:E66"/>
    <mergeCell ref="D67:E67"/>
    <mergeCell ref="B74:C74"/>
    <mergeCell ref="B75:C75"/>
    <mergeCell ref="B76:C76"/>
    <mergeCell ref="B77:C77"/>
    <mergeCell ref="D78:E78"/>
    <mergeCell ref="D79:E79"/>
    <mergeCell ref="D80:E80"/>
    <mergeCell ref="D81:E81"/>
    <mergeCell ref="D82:E82"/>
    <mergeCell ref="D83:E83"/>
    <mergeCell ref="D84:E84"/>
    <mergeCell ref="D85:E85"/>
    <mergeCell ref="D86:E86"/>
    <mergeCell ref="D87:E87"/>
    <mergeCell ref="D88:E88"/>
    <mergeCell ref="D89:E89"/>
    <mergeCell ref="B90:C90"/>
    <mergeCell ref="D90:E90"/>
    <mergeCell ref="B92:C92"/>
    <mergeCell ref="B93:C93"/>
    <mergeCell ref="B94:C94"/>
    <mergeCell ref="B95:C95"/>
    <mergeCell ref="D96:E96"/>
    <mergeCell ref="D97:E97"/>
    <mergeCell ref="D98:E98"/>
    <mergeCell ref="D99:E99"/>
    <mergeCell ref="D100:E100"/>
    <mergeCell ref="D101:E101"/>
    <mergeCell ref="D102:E102"/>
    <mergeCell ref="D103:E103"/>
    <mergeCell ref="B104:C104"/>
    <mergeCell ref="D104:E104"/>
    <mergeCell ref="B106:C106"/>
    <mergeCell ref="B107:C107"/>
    <mergeCell ref="B108:C108"/>
    <mergeCell ref="B109:C109"/>
    <mergeCell ref="D144:E144"/>
    <mergeCell ref="D145:E145"/>
    <mergeCell ref="A110:A123"/>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B150:C150"/>
    <mergeCell ref="D151:E151"/>
    <mergeCell ref="D159:E159"/>
    <mergeCell ref="D174:E174"/>
    <mergeCell ref="B125:C125"/>
    <mergeCell ref="B126:C126"/>
    <mergeCell ref="B127:C127"/>
    <mergeCell ref="B128:C128"/>
    <mergeCell ref="A129:A145"/>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s>
  <printOptions/>
  <pageMargins left="0.7" right="0.7" top="0.7875" bottom="0.7875" header="0.511805555555555" footer="0.511805555555555"/>
  <pageSetup horizontalDpi="300" verticalDpi="300" orientation="portrait" paperSize="9" scale="40"/>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8.7109375" defaultRowHeight="15"/>
  <cols>
    <col min="1" max="1" width="30.7109375" style="0" customWidth="1"/>
    <col min="2" max="2" width="50.7109375" style="0" customWidth="1"/>
    <col min="3" max="3" width="29.28125" style="0" customWidth="1"/>
    <col min="4" max="4" width="11.140625" style="0" customWidth="1"/>
  </cols>
  <sheetData>
    <row r="1" ht="15">
      <c r="D1" t="s">
        <v>215</v>
      </c>
    </row>
    <row r="2" spans="3:4" ht="15">
      <c r="C2" t="s">
        <v>216</v>
      </c>
      <c r="D2" t="s">
        <v>217</v>
      </c>
    </row>
    <row r="3" ht="15">
      <c r="A3" t="s">
        <v>218</v>
      </c>
    </row>
    <row r="5" ht="15">
      <c r="B5" t="s">
        <v>219</v>
      </c>
    </row>
  </sheetData>
  <printOptions/>
  <pageMargins left="0.7" right="0.7" top="0.7875" bottom="0.78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2021-06-01T13:11:30Z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