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K\2021_0045_Rámcová dohoda ODPADY\01.Příprava\"/>
    </mc:Choice>
  </mc:AlternateContent>
  <bookViews>
    <workbookView xWindow="480" yWindow="390" windowWidth="19875" windowHeight="7725"/>
  </bookViews>
  <sheets>
    <sheet name="Příloha č. 1" sheetId="5" r:id="rId1"/>
  </sheets>
  <definedNames>
    <definedName name="_xlnm.Print_Area" localSheetId="0">'Příloha č. 1'!$A$1:$L$70</definedName>
  </definedNames>
  <calcPr calcId="162913"/>
</workbook>
</file>

<file path=xl/calcChain.xml><?xml version="1.0" encoding="utf-8"?>
<calcChain xmlns="http://schemas.openxmlformats.org/spreadsheetml/2006/main">
  <c r="H21" i="5" l="1"/>
  <c r="H10" i="5" l="1"/>
  <c r="H9" i="5"/>
  <c r="H24" i="5" l="1"/>
  <c r="H48" i="5" l="1"/>
  <c r="H18" i="5" l="1"/>
  <c r="H14" i="5"/>
  <c r="H22" i="5" l="1"/>
  <c r="H23" i="5"/>
  <c r="H20" i="5"/>
  <c r="H19" i="5"/>
  <c r="H17" i="5"/>
  <c r="H16" i="5"/>
  <c r="H15" i="5"/>
  <c r="H13" i="5"/>
  <c r="H12" i="5"/>
  <c r="H11" i="5"/>
  <c r="H25" i="5" l="1"/>
</calcChain>
</file>

<file path=xl/sharedStrings.xml><?xml version="1.0" encoding="utf-8"?>
<sst xmlns="http://schemas.openxmlformats.org/spreadsheetml/2006/main" count="111" uniqueCount="73">
  <si>
    <t xml:space="preserve">Objednatel: </t>
  </si>
  <si>
    <t>Univerzita Jana Evangelisty Purkyně v Ústí nad Labem</t>
  </si>
  <si>
    <t>IČO:</t>
  </si>
  <si>
    <t>SEKCE</t>
  </si>
  <si>
    <t>Frekvence svozu</t>
  </si>
  <si>
    <t>Roční cena za nádobu v Kč bez DPH</t>
  </si>
  <si>
    <t>Váha kategorie v %</t>
  </si>
  <si>
    <t>SKO</t>
  </si>
  <si>
    <t>1100 l</t>
  </si>
  <si>
    <t>1x týdně</t>
  </si>
  <si>
    <t>2x týdně</t>
  </si>
  <si>
    <t>1x za 14 dní</t>
  </si>
  <si>
    <t>240 l</t>
  </si>
  <si>
    <t>1x měsíčně</t>
  </si>
  <si>
    <t>SEP</t>
  </si>
  <si>
    <t>1x za 2 měsíce</t>
  </si>
  <si>
    <t>Kč/t bez DPH</t>
  </si>
  <si>
    <t>17 01 07</t>
  </si>
  <si>
    <t>Směsi nebo odělené frakce betonu, cihel, tašek a keramických výrobků neuvedených pod číslem 17 01 06</t>
  </si>
  <si>
    <t>20 01 38</t>
  </si>
  <si>
    <t>Dřevo neuvedené pod číslem 20 01 37</t>
  </si>
  <si>
    <t>20 02 01</t>
  </si>
  <si>
    <t>20 03 07</t>
  </si>
  <si>
    <t>Objemný odpad</t>
  </si>
  <si>
    <t>Položka</t>
  </si>
  <si>
    <t>Cena v Kč bez DPH</t>
  </si>
  <si>
    <t>Nejvýhodnější nabídkou je nabídka, která dosáhne nejvyššího počtu bodů v součtu výsledných bodů jednotlivých kategorií.</t>
  </si>
  <si>
    <t>dne:</t>
  </si>
  <si>
    <t>Zhotovitel: razítko, podpis</t>
  </si>
  <si>
    <t>Počet svozů za rok</t>
  </si>
  <si>
    <t>Dílčí váha v %</t>
  </si>
  <si>
    <t>Druh odpadu</t>
  </si>
  <si>
    <t>Velikost sběrné nádoby</t>
  </si>
  <si>
    <t>Pravidelné svozy separovaného a směsného komunálního odpadu</t>
  </si>
  <si>
    <t>Individuální svozy odpadu</t>
  </si>
  <si>
    <t>IND</t>
  </si>
  <si>
    <t>Příloha č. 3 Rámcové dohody o sběru, přepravě a odstraňování odpadu UJEP v období 1. 8. 2021 – 31. 12. 2022: Hodnocení nabídky - ceník</t>
  </si>
  <si>
    <t>20 01 40</t>
  </si>
  <si>
    <t>17 02 01</t>
  </si>
  <si>
    <t>Dřevo</t>
  </si>
  <si>
    <t>18 01 01</t>
  </si>
  <si>
    <t>Ostré předměty (kromě čísla 18 01 03)</t>
  </si>
  <si>
    <t>Doprovodné služby individuálních svozů</t>
  </si>
  <si>
    <t>Předpokládaná roční produkce (t)</t>
  </si>
  <si>
    <t>Poskytovatel:</t>
  </si>
  <si>
    <t>ANO/NE</t>
  </si>
  <si>
    <t>Jednotková cena za výsyp nádoby v Kč bez DPH</t>
  </si>
  <si>
    <t>Hodinová sazba malého vozu (dodávka) - svoz ostrých předmětů, kovů v Kč/h</t>
  </si>
  <si>
    <r>
      <t>Pronájem kontejneru do 20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v Kč/den</t>
    </r>
  </si>
  <si>
    <r>
      <t>Pronájem kontejneru do 7,5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v Kč/den</t>
    </r>
  </si>
  <si>
    <r>
      <t>Manipulace s kontejnerem do 7,5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v Kč/manipulace</t>
    </r>
  </si>
  <si>
    <r>
      <t>Doprava kontejneru do 7,5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v Kč/km</t>
    </r>
  </si>
  <si>
    <r>
      <t>Manipulace s kontejnerem do 20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v Kč/manipulace</t>
    </r>
  </si>
  <si>
    <r>
      <t>Doprava kontejneru do 20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v Kč/km</t>
    </r>
  </si>
  <si>
    <t>Doprava malým vozem (dodávkou) v Kč/km</t>
  </si>
  <si>
    <t>20 01 39                                              Plasty</t>
  </si>
  <si>
    <t>20 01 02                                                Sklo</t>
  </si>
  <si>
    <t>20 01 08                                     Biologicky rozložitelný odpad</t>
  </si>
  <si>
    <t>20 03 01                                           Směsný komunální odpad</t>
  </si>
  <si>
    <t>20 01 01                                       Papír a lepenka</t>
  </si>
  <si>
    <t>Katalogové číslo odpadu</t>
  </si>
  <si>
    <t>Kovy</t>
  </si>
  <si>
    <t>Biologicky rozložitelný odpad (tráva, listí)</t>
  </si>
  <si>
    <t>Biologicky rozložitelný odpad (s obsahem větví)</t>
  </si>
  <si>
    <t>Nabídková cena bude zahrnovat cenu pronájmu sběrných nádob a dopravu</t>
  </si>
  <si>
    <t>Legenda: Poskytovatel vyplní modře vybarvená pole</t>
  </si>
  <si>
    <t>Poznámka:</t>
  </si>
  <si>
    <t>Zadavatel bude hodnotit nabídky na základě výše uvedených nabídkových cen, a to podle součtu dosažených vážených bodů: (nejnižší obdržená nabídková cena jednotlivé položky ÷ nabídková cena jednotlivé položky v hodnocené nabídce) × dílčí váha položky × váha kategorie.</t>
  </si>
  <si>
    <t>Sídlo:</t>
  </si>
  <si>
    <t>Pasteurova 3544/1, 400 96 Ústí nad Labem</t>
  </si>
  <si>
    <t>Kritérium sociálně odpovědného zadávání - emise vozového parku poskytovatele</t>
  </si>
  <si>
    <t>Mobilní zařízení poskytovatele ke sběru SKO a SEP prokazatelně splňuje emisní normu EURO VI nebo vyšší</t>
  </si>
  <si>
    <t>Pozn.: ANO = 100 %, NE = 0 %. Účastník veřejné zakázky je povinen při podání nabídky doložit plnění emisní normy EURO VI nebo vyšší kopiemi "Osvědčení o registraci vozidla, část II." (velký technický průkaz) pro veškerá svozová vozidla ke sběru směsného komunálního a separovaného komunálního odpadu uvedená v povolení k provozování mobilního zařízení ke sběru a výkupu odpadu vydaném Krajským úřadem.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</si>
</sst>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vertical="center" wrapText="1"/>
    </xf>
    <xf numFmtId="0" fontId="0" fillId="5" borderId="31" xfId="0" applyFont="1" applyFill="1" applyBorder="1" applyAlignment="1">
      <alignment vertical="center" wrapText="1"/>
    </xf>
    <xf numFmtId="0" fontId="3" fillId="5" borderId="2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top" wrapText="1"/>
    </xf>
    <xf numFmtId="0" fontId="8" fillId="3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/>
    </xf>
    <xf numFmtId="165" fontId="0" fillId="2" borderId="26" xfId="0" applyNumberFormat="1" applyFont="1" applyFill="1" applyBorder="1" applyAlignment="1">
      <alignment horizontal="center" vertical="center"/>
    </xf>
    <xf numFmtId="165" fontId="0" fillId="2" borderId="39" xfId="0" applyNumberFormat="1" applyFont="1" applyFill="1" applyBorder="1" applyAlignment="1">
      <alignment horizontal="center" vertical="center"/>
    </xf>
    <xf numFmtId="165" fontId="0" fillId="2" borderId="4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3" borderId="19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" borderId="21" xfId="0" applyNumberFormat="1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" borderId="43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164" fontId="0" fillId="3" borderId="33" xfId="0" applyNumberFormat="1" applyFont="1" applyFill="1" applyBorder="1" applyAlignment="1">
      <alignment horizontal="center" vertical="center" wrapText="1"/>
    </xf>
    <xf numFmtId="164" fontId="0" fillId="0" borderId="3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28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5" fontId="0" fillId="2" borderId="53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5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" fontId="0" fillId="2" borderId="7" xfId="1" applyNumberFormat="1" applyFont="1" applyFill="1" applyBorder="1" applyAlignment="1">
      <alignment horizontal="center" vertical="center"/>
    </xf>
    <xf numFmtId="1" fontId="0" fillId="2" borderId="8" xfId="1" applyNumberFormat="1" applyFont="1" applyFill="1" applyBorder="1" applyAlignment="1">
      <alignment horizontal="center" vertical="center"/>
    </xf>
    <xf numFmtId="1" fontId="0" fillId="2" borderId="38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justify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2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1" fontId="3" fillId="0" borderId="24" xfId="0" applyNumberFormat="1" applyFont="1" applyFill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4" borderId="3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2" fillId="0" borderId="5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Layout" topLeftCell="A9" zoomScaleNormal="100" workbookViewId="0">
      <selection activeCell="C34" sqref="C34"/>
    </sheetView>
  </sheetViews>
  <sheetFormatPr defaultRowHeight="15.75" x14ac:dyDescent="0.25"/>
  <cols>
    <col min="1" max="1" width="14.85546875" style="4" customWidth="1"/>
    <col min="2" max="2" width="6.28515625" style="2" customWidth="1"/>
    <col min="3" max="3" width="28" style="2" customWidth="1"/>
    <col min="4" max="4" width="26.42578125" style="2" customWidth="1"/>
    <col min="5" max="5" width="21" style="2" customWidth="1"/>
    <col min="6" max="6" width="12" style="2" customWidth="1"/>
    <col min="7" max="7" width="15.42578125" style="2" customWidth="1"/>
    <col min="8" max="8" width="14" style="2" customWidth="1"/>
    <col min="9" max="9" width="6.7109375" style="2" customWidth="1"/>
    <col min="10" max="10" width="8.28515625" style="2" customWidth="1"/>
    <col min="11" max="11" width="11.28515625" style="2" customWidth="1"/>
    <col min="12" max="12" width="16" style="2" customWidth="1"/>
    <col min="13" max="16384" width="9.140625" style="2"/>
  </cols>
  <sheetData>
    <row r="1" spans="1:12" ht="34.5" customHeight="1" x14ac:dyDescent="0.25">
      <c r="A1" s="157" t="s">
        <v>36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x14ac:dyDescent="0.25">
      <c r="A2" s="3"/>
      <c r="B2" s="1"/>
      <c r="C2" s="1"/>
      <c r="D2" s="1"/>
    </row>
    <row r="3" spans="1:12" x14ac:dyDescent="0.25">
      <c r="A3" s="3" t="s">
        <v>0</v>
      </c>
      <c r="B3" s="169" t="s">
        <v>1</v>
      </c>
      <c r="C3" s="169"/>
      <c r="D3" s="169"/>
      <c r="E3" s="123" t="s">
        <v>2</v>
      </c>
      <c r="F3" s="4">
        <v>44555601</v>
      </c>
      <c r="G3" s="123" t="s">
        <v>68</v>
      </c>
      <c r="H3" s="176" t="s">
        <v>69</v>
      </c>
      <c r="I3" s="176"/>
      <c r="J3" s="176"/>
      <c r="K3" s="176"/>
      <c r="L3" s="176"/>
    </row>
    <row r="4" spans="1:12" x14ac:dyDescent="0.25">
      <c r="A4" s="3" t="s">
        <v>44</v>
      </c>
      <c r="B4" s="180"/>
      <c r="C4" s="180"/>
      <c r="D4" s="180"/>
      <c r="E4" s="3" t="s">
        <v>2</v>
      </c>
      <c r="F4" s="124"/>
      <c r="G4" s="123" t="s">
        <v>68</v>
      </c>
      <c r="H4" s="180"/>
      <c r="I4" s="180"/>
      <c r="J4" s="180"/>
      <c r="K4" s="180"/>
      <c r="L4" s="180"/>
    </row>
    <row r="5" spans="1:12" x14ac:dyDescent="0.25">
      <c r="A5" s="7"/>
      <c r="B5" s="7"/>
      <c r="C5" s="83"/>
      <c r="D5" s="83"/>
      <c r="E5" s="83"/>
      <c r="F5" s="8"/>
      <c r="G5" s="35"/>
      <c r="H5" s="36"/>
      <c r="I5" s="37"/>
      <c r="J5" s="7"/>
      <c r="K5" s="7"/>
      <c r="L5" s="7"/>
    </row>
    <row r="6" spans="1:12" x14ac:dyDescent="0.25">
      <c r="A6" s="3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6.5" thickBot="1" x14ac:dyDescent="0.3">
      <c r="A7" s="7"/>
      <c r="B7" s="7"/>
      <c r="C7" s="170" t="s">
        <v>33</v>
      </c>
      <c r="D7" s="170"/>
      <c r="E7" s="170"/>
      <c r="F7" s="170"/>
      <c r="G7" s="170"/>
      <c r="H7" s="9"/>
      <c r="I7" s="29"/>
      <c r="J7" s="12"/>
      <c r="K7" s="12"/>
      <c r="L7" s="12"/>
    </row>
    <row r="8" spans="1:12" ht="60.75" thickBot="1" x14ac:dyDescent="0.3">
      <c r="A8" s="52" t="s">
        <v>3</v>
      </c>
      <c r="B8" s="7"/>
      <c r="C8" s="21" t="s">
        <v>31</v>
      </c>
      <c r="D8" s="22" t="s">
        <v>32</v>
      </c>
      <c r="E8" s="22" t="s">
        <v>4</v>
      </c>
      <c r="F8" s="22" t="s">
        <v>29</v>
      </c>
      <c r="G8" s="23" t="s">
        <v>46</v>
      </c>
      <c r="H8" s="24" t="s">
        <v>5</v>
      </c>
      <c r="I8" s="12"/>
      <c r="J8" s="12"/>
      <c r="K8" s="21" t="s">
        <v>30</v>
      </c>
      <c r="L8" s="24" t="s">
        <v>6</v>
      </c>
    </row>
    <row r="9" spans="1:12" x14ac:dyDescent="0.25">
      <c r="A9" s="164" t="s">
        <v>7</v>
      </c>
      <c r="B9" s="7"/>
      <c r="C9" s="161" t="s">
        <v>58</v>
      </c>
      <c r="D9" s="98" t="s">
        <v>8</v>
      </c>
      <c r="E9" s="99" t="s">
        <v>10</v>
      </c>
      <c r="F9" s="53">
        <v>104</v>
      </c>
      <c r="G9" s="67">
        <v>0</v>
      </c>
      <c r="H9" s="72">
        <f>G9*F9</f>
        <v>0</v>
      </c>
      <c r="I9" s="12"/>
      <c r="J9" s="12"/>
      <c r="K9" s="89">
        <v>30</v>
      </c>
      <c r="L9" s="166">
        <v>80</v>
      </c>
    </row>
    <row r="10" spans="1:12" x14ac:dyDescent="0.25">
      <c r="A10" s="164"/>
      <c r="B10" s="7"/>
      <c r="C10" s="161"/>
      <c r="D10" s="99" t="s">
        <v>8</v>
      </c>
      <c r="E10" s="4" t="s">
        <v>9</v>
      </c>
      <c r="F10" s="54">
        <v>52</v>
      </c>
      <c r="G10" s="68">
        <v>0</v>
      </c>
      <c r="H10" s="73">
        <f>G10*F10</f>
        <v>0</v>
      </c>
      <c r="I10" s="12"/>
      <c r="J10" s="12"/>
      <c r="K10" s="77">
        <v>25</v>
      </c>
      <c r="L10" s="167"/>
    </row>
    <row r="11" spans="1:12" x14ac:dyDescent="0.25">
      <c r="A11" s="164"/>
      <c r="B11" s="7"/>
      <c r="C11" s="161"/>
      <c r="D11" s="99" t="s">
        <v>8</v>
      </c>
      <c r="E11" s="99" t="s">
        <v>11</v>
      </c>
      <c r="F11" s="54">
        <v>26</v>
      </c>
      <c r="G11" s="68">
        <v>0</v>
      </c>
      <c r="H11" s="73">
        <f>G11*F11</f>
        <v>0</v>
      </c>
      <c r="I11" s="12"/>
      <c r="J11" s="12"/>
      <c r="K11" s="77">
        <v>3</v>
      </c>
      <c r="L11" s="167"/>
    </row>
    <row r="12" spans="1:12" ht="16.5" thickBot="1" x14ac:dyDescent="0.3">
      <c r="A12" s="165"/>
      <c r="B12" s="7"/>
      <c r="C12" s="161"/>
      <c r="D12" s="100" t="s">
        <v>8</v>
      </c>
      <c r="E12" s="100" t="s">
        <v>13</v>
      </c>
      <c r="F12" s="55">
        <v>12</v>
      </c>
      <c r="G12" s="69">
        <v>0</v>
      </c>
      <c r="H12" s="74">
        <f t="shared" ref="H12:H24" si="0">G12*F12</f>
        <v>0</v>
      </c>
      <c r="I12" s="12"/>
      <c r="J12" s="12"/>
      <c r="K12" s="77">
        <v>3</v>
      </c>
      <c r="L12" s="167"/>
    </row>
    <row r="13" spans="1:12" x14ac:dyDescent="0.25">
      <c r="A13" s="163" t="s">
        <v>14</v>
      </c>
      <c r="B13" s="7"/>
      <c r="C13" s="160" t="s">
        <v>59</v>
      </c>
      <c r="D13" s="105" t="s">
        <v>8</v>
      </c>
      <c r="E13" s="102" t="s">
        <v>10</v>
      </c>
      <c r="F13" s="56">
        <v>104</v>
      </c>
      <c r="G13" s="70">
        <v>0</v>
      </c>
      <c r="H13" s="75">
        <f t="shared" si="0"/>
        <v>0</v>
      </c>
      <c r="I13" s="12"/>
      <c r="J13" s="12"/>
      <c r="K13" s="77">
        <v>3</v>
      </c>
      <c r="L13" s="167"/>
    </row>
    <row r="14" spans="1:12" x14ac:dyDescent="0.25">
      <c r="A14" s="164"/>
      <c r="B14" s="7"/>
      <c r="C14" s="161"/>
      <c r="D14" s="106" t="s">
        <v>8</v>
      </c>
      <c r="E14" s="104" t="s">
        <v>9</v>
      </c>
      <c r="F14" s="54">
        <v>52</v>
      </c>
      <c r="G14" s="68">
        <v>0</v>
      </c>
      <c r="H14" s="73">
        <f t="shared" ref="H14" si="1">G14*F14</f>
        <v>0</v>
      </c>
      <c r="I14" s="12"/>
      <c r="J14" s="12"/>
      <c r="K14" s="77">
        <v>6</v>
      </c>
      <c r="L14" s="167"/>
    </row>
    <row r="15" spans="1:12" ht="15.75" customHeight="1" x14ac:dyDescent="0.25">
      <c r="A15" s="164"/>
      <c r="B15" s="7"/>
      <c r="C15" s="161"/>
      <c r="D15" s="106" t="s">
        <v>8</v>
      </c>
      <c r="E15" s="99" t="s">
        <v>11</v>
      </c>
      <c r="F15" s="54">
        <v>26</v>
      </c>
      <c r="G15" s="68">
        <v>0</v>
      </c>
      <c r="H15" s="73">
        <f t="shared" si="0"/>
        <v>0</v>
      </c>
      <c r="I15" s="12"/>
      <c r="J15" s="12"/>
      <c r="K15" s="77">
        <v>2</v>
      </c>
      <c r="L15" s="167"/>
    </row>
    <row r="16" spans="1:12" ht="16.5" thickBot="1" x14ac:dyDescent="0.3">
      <c r="A16" s="164"/>
      <c r="B16" s="7"/>
      <c r="C16" s="162"/>
      <c r="D16" s="107" t="s">
        <v>8</v>
      </c>
      <c r="E16" s="101" t="s">
        <v>13</v>
      </c>
      <c r="F16" s="57">
        <v>12</v>
      </c>
      <c r="G16" s="71">
        <v>0</v>
      </c>
      <c r="H16" s="76">
        <f t="shared" si="0"/>
        <v>0</v>
      </c>
      <c r="I16" s="12"/>
      <c r="J16" s="12"/>
      <c r="K16" s="77">
        <v>2</v>
      </c>
      <c r="L16" s="167"/>
    </row>
    <row r="17" spans="1:12" ht="15.75" customHeight="1" x14ac:dyDescent="0.25">
      <c r="A17" s="164"/>
      <c r="B17" s="7"/>
      <c r="C17" s="160" t="s">
        <v>55</v>
      </c>
      <c r="D17" s="98" t="s">
        <v>8</v>
      </c>
      <c r="E17" s="98" t="s">
        <v>10</v>
      </c>
      <c r="F17" s="53">
        <v>104</v>
      </c>
      <c r="G17" s="67">
        <v>0</v>
      </c>
      <c r="H17" s="72">
        <f t="shared" si="0"/>
        <v>0</v>
      </c>
      <c r="I17" s="12"/>
      <c r="J17" s="12"/>
      <c r="K17" s="77">
        <v>3</v>
      </c>
      <c r="L17" s="167"/>
    </row>
    <row r="18" spans="1:12" ht="15.75" customHeight="1" x14ac:dyDescent="0.25">
      <c r="A18" s="164"/>
      <c r="B18" s="7"/>
      <c r="C18" s="161"/>
      <c r="D18" s="99" t="s">
        <v>8</v>
      </c>
      <c r="E18" s="4" t="s">
        <v>9</v>
      </c>
      <c r="F18" s="54">
        <v>52</v>
      </c>
      <c r="G18" s="68">
        <v>0</v>
      </c>
      <c r="H18" s="73">
        <f t="shared" si="0"/>
        <v>0</v>
      </c>
      <c r="I18" s="12"/>
      <c r="J18" s="12"/>
      <c r="K18" s="77">
        <v>4</v>
      </c>
      <c r="L18" s="167"/>
    </row>
    <row r="19" spans="1:12" ht="15.75" customHeight="1" x14ac:dyDescent="0.25">
      <c r="A19" s="164"/>
      <c r="B19" s="7"/>
      <c r="C19" s="161"/>
      <c r="D19" s="99" t="s">
        <v>8</v>
      </c>
      <c r="E19" s="99" t="s">
        <v>11</v>
      </c>
      <c r="F19" s="54">
        <v>26</v>
      </c>
      <c r="G19" s="68">
        <v>0</v>
      </c>
      <c r="H19" s="73">
        <f t="shared" si="0"/>
        <v>0</v>
      </c>
      <c r="I19" s="12"/>
      <c r="J19" s="12"/>
      <c r="K19" s="77">
        <v>1</v>
      </c>
      <c r="L19" s="167"/>
    </row>
    <row r="20" spans="1:12" ht="16.5" thickBot="1" x14ac:dyDescent="0.3">
      <c r="A20" s="164"/>
      <c r="C20" s="162"/>
      <c r="D20" s="101" t="s">
        <v>8</v>
      </c>
      <c r="E20" s="101" t="s">
        <v>13</v>
      </c>
      <c r="F20" s="57">
        <v>12</v>
      </c>
      <c r="G20" s="71">
        <v>0</v>
      </c>
      <c r="H20" s="76">
        <f t="shared" si="0"/>
        <v>0</v>
      </c>
      <c r="I20" s="12"/>
      <c r="J20" s="12"/>
      <c r="K20" s="77">
        <v>3</v>
      </c>
      <c r="L20" s="167"/>
    </row>
    <row r="21" spans="1:12" x14ac:dyDescent="0.25">
      <c r="A21" s="164"/>
      <c r="C21" s="160" t="s">
        <v>56</v>
      </c>
      <c r="D21" s="102" t="s">
        <v>8</v>
      </c>
      <c r="E21" s="102" t="s">
        <v>11</v>
      </c>
      <c r="F21" s="56">
        <v>26</v>
      </c>
      <c r="G21" s="70">
        <v>0</v>
      </c>
      <c r="H21" s="75">
        <f t="shared" si="0"/>
        <v>0</v>
      </c>
      <c r="I21" s="12"/>
      <c r="J21" s="12"/>
      <c r="K21" s="77">
        <v>3</v>
      </c>
      <c r="L21" s="167"/>
    </row>
    <row r="22" spans="1:12" ht="15.75" customHeight="1" x14ac:dyDescent="0.25">
      <c r="A22" s="164"/>
      <c r="B22" s="7"/>
      <c r="C22" s="161"/>
      <c r="D22" s="98" t="s">
        <v>8</v>
      </c>
      <c r="E22" s="98" t="s">
        <v>13</v>
      </c>
      <c r="F22" s="122">
        <v>12</v>
      </c>
      <c r="G22" s="67">
        <v>0</v>
      </c>
      <c r="H22" s="72">
        <f t="shared" ref="H22" si="2">G22*F22</f>
        <v>0</v>
      </c>
      <c r="I22" s="12"/>
      <c r="J22" s="12"/>
      <c r="K22" s="77">
        <v>3</v>
      </c>
      <c r="L22" s="167"/>
    </row>
    <row r="23" spans="1:12" ht="16.5" thickBot="1" x14ac:dyDescent="0.3">
      <c r="A23" s="164"/>
      <c r="B23" s="7"/>
      <c r="C23" s="162"/>
      <c r="D23" s="101" t="s">
        <v>8</v>
      </c>
      <c r="E23" s="101" t="s">
        <v>15</v>
      </c>
      <c r="F23" s="57">
        <v>6</v>
      </c>
      <c r="G23" s="71">
        <v>0</v>
      </c>
      <c r="H23" s="76">
        <f t="shared" si="0"/>
        <v>0</v>
      </c>
      <c r="I23" s="12"/>
      <c r="J23" s="12"/>
      <c r="K23" s="77">
        <v>3</v>
      </c>
      <c r="L23" s="167"/>
    </row>
    <row r="24" spans="1:12" ht="30.75" thickBot="1" x14ac:dyDescent="0.3">
      <c r="A24" s="165"/>
      <c r="B24" s="7"/>
      <c r="C24" s="85" t="s">
        <v>57</v>
      </c>
      <c r="D24" s="103" t="s">
        <v>12</v>
      </c>
      <c r="E24" s="103" t="s">
        <v>11</v>
      </c>
      <c r="F24" s="86">
        <v>26</v>
      </c>
      <c r="G24" s="87">
        <v>0</v>
      </c>
      <c r="H24" s="88">
        <f t="shared" si="0"/>
        <v>0</v>
      </c>
      <c r="I24" s="12"/>
      <c r="J24" s="12"/>
      <c r="K24" s="78">
        <v>6</v>
      </c>
      <c r="L24" s="168"/>
    </row>
    <row r="25" spans="1:12" ht="15.75" customHeight="1" x14ac:dyDescent="0.25">
      <c r="A25" s="7"/>
      <c r="B25" s="7"/>
      <c r="C25" s="27" t="s">
        <v>64</v>
      </c>
      <c r="D25" s="25"/>
      <c r="E25" s="25"/>
      <c r="F25" s="26"/>
      <c r="G25" s="5"/>
      <c r="H25" s="111">
        <f>SUM(H9:H24)</f>
        <v>0</v>
      </c>
      <c r="I25" s="12"/>
      <c r="J25" s="12"/>
      <c r="K25" s="121"/>
      <c r="L25" s="14"/>
    </row>
    <row r="26" spans="1:12" ht="15.75" customHeight="1" x14ac:dyDescent="0.25">
      <c r="A26" s="7"/>
      <c r="B26" s="7"/>
      <c r="C26" s="12"/>
      <c r="D26" s="12"/>
      <c r="E26" s="12"/>
      <c r="F26" s="12"/>
      <c r="G26" s="13"/>
      <c r="H26" s="109"/>
      <c r="I26" s="5"/>
      <c r="J26" s="12"/>
      <c r="K26" s="18"/>
      <c r="L26" s="12"/>
    </row>
    <row r="27" spans="1:12" ht="16.5" thickBot="1" x14ac:dyDescent="0.3">
      <c r="A27" s="7"/>
      <c r="B27" s="7"/>
      <c r="C27" s="12"/>
      <c r="D27" s="14"/>
      <c r="E27" s="14"/>
      <c r="F27" s="14"/>
      <c r="G27" s="110"/>
      <c r="H27" s="108"/>
      <c r="I27" s="12"/>
      <c r="J27" s="12"/>
      <c r="K27" s="18"/>
      <c r="L27" s="12"/>
    </row>
    <row r="28" spans="1:12" ht="30.75" thickBot="1" x14ac:dyDescent="0.3">
      <c r="A28" s="7"/>
      <c r="B28" s="7"/>
      <c r="C28" s="155" t="s">
        <v>70</v>
      </c>
      <c r="D28" s="156"/>
      <c r="E28" s="156"/>
      <c r="F28" s="156"/>
      <c r="G28" s="24" t="s">
        <v>45</v>
      </c>
      <c r="H28" s="12"/>
      <c r="I28" s="12"/>
      <c r="J28" s="12"/>
      <c r="K28" s="21" t="s">
        <v>30</v>
      </c>
      <c r="L28" s="24" t="s">
        <v>6</v>
      </c>
    </row>
    <row r="29" spans="1:12" ht="27.75" customHeight="1" thickBot="1" x14ac:dyDescent="0.3">
      <c r="A29" s="7"/>
      <c r="B29" s="7"/>
      <c r="C29" s="133" t="s">
        <v>71</v>
      </c>
      <c r="D29" s="134"/>
      <c r="E29" s="134"/>
      <c r="F29" s="134"/>
      <c r="G29" s="79"/>
      <c r="H29" s="12"/>
      <c r="I29" s="12"/>
      <c r="J29" s="12"/>
      <c r="K29" s="80">
        <v>100</v>
      </c>
      <c r="L29" s="81">
        <v>5</v>
      </c>
    </row>
    <row r="30" spans="1:12" ht="15.75" customHeight="1" x14ac:dyDescent="0.25">
      <c r="A30" s="7"/>
      <c r="B30" s="7"/>
      <c r="C30" s="181" t="s">
        <v>72</v>
      </c>
      <c r="D30" s="181"/>
      <c r="E30" s="181"/>
      <c r="F30" s="181"/>
      <c r="G30" s="181"/>
      <c r="H30" s="12"/>
      <c r="I30" s="12"/>
      <c r="J30" s="12"/>
      <c r="K30" s="12"/>
      <c r="L30" s="12"/>
    </row>
    <row r="31" spans="1:12" x14ac:dyDescent="0.25">
      <c r="A31" s="7"/>
      <c r="B31" s="7"/>
      <c r="C31" s="182"/>
      <c r="D31" s="182"/>
      <c r="E31" s="182"/>
      <c r="F31" s="182"/>
      <c r="G31" s="182"/>
      <c r="H31" s="16"/>
      <c r="I31" s="12"/>
      <c r="J31" s="12"/>
      <c r="K31" s="18"/>
      <c r="L31" s="12"/>
    </row>
    <row r="32" spans="1:12" x14ac:dyDescent="0.25">
      <c r="A32" s="7"/>
      <c r="B32" s="7"/>
      <c r="C32" s="182"/>
      <c r="D32" s="182"/>
      <c r="E32" s="182"/>
      <c r="F32" s="182"/>
      <c r="G32" s="182"/>
      <c r="H32" s="16"/>
      <c r="I32" s="12"/>
      <c r="J32" s="12"/>
      <c r="K32" s="18"/>
      <c r="L32" s="12"/>
    </row>
    <row r="33" spans="1:12" x14ac:dyDescent="0.25">
      <c r="A33" s="7"/>
      <c r="B33" s="7"/>
      <c r="C33" s="182"/>
      <c r="D33" s="182"/>
      <c r="E33" s="182"/>
      <c r="F33" s="182"/>
      <c r="G33" s="182"/>
      <c r="H33" s="16"/>
      <c r="I33" s="12"/>
      <c r="J33" s="12"/>
      <c r="K33" s="18"/>
      <c r="L33" s="12"/>
    </row>
    <row r="34" spans="1:12" x14ac:dyDescent="0.25">
      <c r="A34" s="7"/>
      <c r="B34" s="7"/>
      <c r="C34" s="12"/>
      <c r="D34" s="14"/>
      <c r="E34" s="14"/>
      <c r="F34" s="14"/>
      <c r="G34" s="15"/>
      <c r="H34" s="16"/>
      <c r="I34" s="12"/>
      <c r="J34" s="12"/>
      <c r="K34" s="18"/>
      <c r="L34" s="12"/>
    </row>
    <row r="35" spans="1:12" x14ac:dyDescent="0.25">
      <c r="A35" s="38"/>
      <c r="B35" s="7"/>
      <c r="C35" s="6"/>
      <c r="D35" s="17"/>
      <c r="E35" s="17"/>
      <c r="F35" s="17"/>
      <c r="G35" s="12"/>
      <c r="H35" s="125" t="s">
        <v>65</v>
      </c>
      <c r="I35" s="125"/>
      <c r="J35" s="125"/>
      <c r="K35" s="125"/>
      <c r="L35" s="125"/>
    </row>
    <row r="36" spans="1:12" ht="34.5" customHeight="1" x14ac:dyDescent="0.25">
      <c r="A36" s="157" t="s">
        <v>36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1:12" ht="15.75" customHeight="1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ht="16.5" thickBot="1" x14ac:dyDescent="0.3">
      <c r="A38" s="7"/>
      <c r="B38" s="7"/>
      <c r="C38" s="34" t="s">
        <v>34</v>
      </c>
      <c r="D38" s="30"/>
      <c r="E38" s="31"/>
      <c r="F38" s="17"/>
      <c r="G38" s="18"/>
      <c r="H38" s="18"/>
      <c r="I38" s="12"/>
      <c r="J38" s="12"/>
      <c r="K38" s="18"/>
      <c r="L38" s="12"/>
    </row>
    <row r="39" spans="1:12" ht="45.75" thickBot="1" x14ac:dyDescent="0.3">
      <c r="A39" s="52" t="s">
        <v>3</v>
      </c>
      <c r="B39" s="7"/>
      <c r="C39" s="21" t="s">
        <v>60</v>
      </c>
      <c r="D39" s="177" t="s">
        <v>31</v>
      </c>
      <c r="E39" s="177"/>
      <c r="F39" s="177"/>
      <c r="G39" s="22" t="s">
        <v>16</v>
      </c>
      <c r="H39" s="24" t="s">
        <v>43</v>
      </c>
      <c r="I39" s="39"/>
      <c r="J39" s="39"/>
      <c r="K39" s="10" t="s">
        <v>30</v>
      </c>
      <c r="L39" s="11" t="s">
        <v>6</v>
      </c>
    </row>
    <row r="40" spans="1:12" x14ac:dyDescent="0.25">
      <c r="A40" s="163" t="s">
        <v>35</v>
      </c>
      <c r="B40" s="7"/>
      <c r="C40" s="19" t="s">
        <v>17</v>
      </c>
      <c r="D40" s="141" t="s">
        <v>18</v>
      </c>
      <c r="E40" s="142"/>
      <c r="F40" s="142"/>
      <c r="G40" s="116">
        <v>0</v>
      </c>
      <c r="H40" s="60">
        <v>5</v>
      </c>
      <c r="I40" s="40"/>
      <c r="J40" s="39"/>
      <c r="K40" s="112">
        <v>14</v>
      </c>
      <c r="L40" s="173">
        <v>10</v>
      </c>
    </row>
    <row r="41" spans="1:12" x14ac:dyDescent="0.25">
      <c r="A41" s="164"/>
      <c r="B41" s="7"/>
      <c r="C41" s="20" t="s">
        <v>38</v>
      </c>
      <c r="D41" s="136" t="s">
        <v>39</v>
      </c>
      <c r="E41" s="129"/>
      <c r="F41" s="129"/>
      <c r="G41" s="84">
        <v>0</v>
      </c>
      <c r="H41" s="61">
        <v>3</v>
      </c>
      <c r="I41" s="41"/>
      <c r="J41" s="39"/>
      <c r="K41" s="113">
        <v>8</v>
      </c>
      <c r="L41" s="174"/>
    </row>
    <row r="42" spans="1:12" x14ac:dyDescent="0.25">
      <c r="A42" s="164"/>
      <c r="B42" s="7"/>
      <c r="C42" s="20" t="s">
        <v>40</v>
      </c>
      <c r="D42" s="135" t="s">
        <v>41</v>
      </c>
      <c r="E42" s="136"/>
      <c r="F42" s="137"/>
      <c r="G42" s="84">
        <v>0</v>
      </c>
      <c r="H42" s="61">
        <v>0.1</v>
      </c>
      <c r="I42" s="41"/>
      <c r="J42" s="39"/>
      <c r="K42" s="113">
        <v>1</v>
      </c>
      <c r="L42" s="174"/>
    </row>
    <row r="43" spans="1:12" x14ac:dyDescent="0.25">
      <c r="A43" s="164"/>
      <c r="B43" s="7"/>
      <c r="C43" s="20" t="s">
        <v>19</v>
      </c>
      <c r="D43" s="138" t="s">
        <v>20</v>
      </c>
      <c r="E43" s="138"/>
      <c r="F43" s="139"/>
      <c r="G43" s="84">
        <v>0</v>
      </c>
      <c r="H43" s="61">
        <v>2</v>
      </c>
      <c r="I43" s="41"/>
      <c r="J43" s="39"/>
      <c r="K43" s="113">
        <v>6</v>
      </c>
      <c r="L43" s="174"/>
    </row>
    <row r="44" spans="1:12" x14ac:dyDescent="0.25">
      <c r="A44" s="164"/>
      <c r="B44" s="7"/>
      <c r="C44" s="58" t="s">
        <v>37</v>
      </c>
      <c r="D44" s="145" t="s">
        <v>61</v>
      </c>
      <c r="E44" s="146"/>
      <c r="F44" s="147"/>
      <c r="G44" s="84">
        <v>0</v>
      </c>
      <c r="H44" s="59">
        <v>0.5</v>
      </c>
      <c r="I44" s="41"/>
      <c r="J44" s="39"/>
      <c r="K44" s="113">
        <v>1</v>
      </c>
      <c r="L44" s="174"/>
    </row>
    <row r="45" spans="1:12" x14ac:dyDescent="0.25">
      <c r="A45" s="164"/>
      <c r="B45" s="7"/>
      <c r="C45" s="20" t="s">
        <v>21</v>
      </c>
      <c r="D45" s="129" t="s">
        <v>62</v>
      </c>
      <c r="E45" s="129"/>
      <c r="F45" s="129"/>
      <c r="G45" s="84">
        <v>0</v>
      </c>
      <c r="H45" s="61">
        <v>8</v>
      </c>
      <c r="I45" s="41"/>
      <c r="J45" s="39"/>
      <c r="K45" s="113">
        <v>22</v>
      </c>
      <c r="L45" s="174"/>
    </row>
    <row r="46" spans="1:12" x14ac:dyDescent="0.25">
      <c r="A46" s="164"/>
      <c r="B46" s="7"/>
      <c r="C46" s="20" t="s">
        <v>21</v>
      </c>
      <c r="D46" s="129" t="s">
        <v>63</v>
      </c>
      <c r="E46" s="129"/>
      <c r="F46" s="129"/>
      <c r="G46" s="84">
        <v>0</v>
      </c>
      <c r="H46" s="96">
        <v>7</v>
      </c>
      <c r="I46" s="41"/>
      <c r="J46" s="39"/>
      <c r="K46" s="113">
        <v>20</v>
      </c>
      <c r="L46" s="174"/>
    </row>
    <row r="47" spans="1:12" ht="16.5" thickBot="1" x14ac:dyDescent="0.3">
      <c r="A47" s="165"/>
      <c r="B47" s="7"/>
      <c r="C47" s="32" t="s">
        <v>22</v>
      </c>
      <c r="D47" s="140" t="s">
        <v>23</v>
      </c>
      <c r="E47" s="140"/>
      <c r="F47" s="140"/>
      <c r="G47" s="117">
        <v>0</v>
      </c>
      <c r="H47" s="62">
        <v>10</v>
      </c>
      <c r="I47" s="41"/>
      <c r="J47" s="39"/>
      <c r="K47" s="114">
        <v>28</v>
      </c>
      <c r="L47" s="175"/>
    </row>
    <row r="48" spans="1:12" x14ac:dyDescent="0.25">
      <c r="A48" s="7"/>
      <c r="B48" s="7"/>
      <c r="C48" s="115"/>
      <c r="D48" s="115"/>
      <c r="E48" s="115"/>
      <c r="F48" s="115"/>
      <c r="G48" s="29"/>
      <c r="H48" s="63">
        <f>SUM(H40:H47)</f>
        <v>35.6</v>
      </c>
      <c r="I48" s="41"/>
      <c r="J48" s="39"/>
      <c r="K48" s="120"/>
      <c r="L48" s="12"/>
    </row>
    <row r="49" spans="1:12" ht="16.5" thickBot="1" x14ac:dyDescent="0.3">
      <c r="A49" s="7"/>
      <c r="B49" s="7"/>
      <c r="C49" s="34" t="s">
        <v>42</v>
      </c>
      <c r="E49" s="29"/>
      <c r="F49" s="29"/>
      <c r="G49" s="29"/>
      <c r="H49" s="28"/>
      <c r="I49" s="42"/>
      <c r="J49" s="42"/>
      <c r="K49" s="43"/>
      <c r="L49" s="12"/>
    </row>
    <row r="50" spans="1:12" ht="30.75" thickBot="1" x14ac:dyDescent="0.3">
      <c r="A50" s="7"/>
      <c r="B50" s="7"/>
      <c r="C50" s="178" t="s">
        <v>24</v>
      </c>
      <c r="D50" s="179"/>
      <c r="E50" s="179"/>
      <c r="F50" s="179"/>
      <c r="G50" s="33" t="s">
        <v>25</v>
      </c>
      <c r="H50" s="44"/>
      <c r="I50" s="28"/>
      <c r="J50" s="42"/>
      <c r="K50" s="10" t="s">
        <v>30</v>
      </c>
      <c r="L50" s="11" t="s">
        <v>6</v>
      </c>
    </row>
    <row r="51" spans="1:12" ht="15.75" customHeight="1" x14ac:dyDescent="0.25">
      <c r="A51" s="7"/>
      <c r="B51" s="7"/>
      <c r="C51" s="143" t="s">
        <v>49</v>
      </c>
      <c r="D51" s="144"/>
      <c r="E51" s="144"/>
      <c r="F51" s="144"/>
      <c r="G51" s="90">
        <v>0</v>
      </c>
      <c r="H51" s="45"/>
      <c r="I51" s="42"/>
      <c r="J51" s="42"/>
      <c r="K51" s="65">
        <v>5</v>
      </c>
      <c r="L51" s="130">
        <v>5</v>
      </c>
    </row>
    <row r="52" spans="1:12" ht="15.75" customHeight="1" x14ac:dyDescent="0.25">
      <c r="A52" s="7"/>
      <c r="B52" s="7"/>
      <c r="C52" s="148" t="s">
        <v>50</v>
      </c>
      <c r="D52" s="146"/>
      <c r="E52" s="146"/>
      <c r="F52" s="147"/>
      <c r="G52" s="91">
        <v>0</v>
      </c>
      <c r="H52" s="45"/>
      <c r="I52" s="42"/>
      <c r="J52" s="42"/>
      <c r="K52" s="95">
        <v>20</v>
      </c>
      <c r="L52" s="131"/>
    </row>
    <row r="53" spans="1:12" ht="15.75" customHeight="1" thickBot="1" x14ac:dyDescent="0.3">
      <c r="A53" s="7"/>
      <c r="B53" s="7"/>
      <c r="C53" s="149" t="s">
        <v>51</v>
      </c>
      <c r="D53" s="150"/>
      <c r="E53" s="150"/>
      <c r="F53" s="151"/>
      <c r="G53" s="93">
        <v>0</v>
      </c>
      <c r="H53" s="45"/>
      <c r="I53" s="42"/>
      <c r="J53" s="42"/>
      <c r="K53" s="95">
        <v>5</v>
      </c>
      <c r="L53" s="131"/>
    </row>
    <row r="54" spans="1:12" ht="15.75" customHeight="1" x14ac:dyDescent="0.25">
      <c r="A54" s="7"/>
      <c r="B54" s="7"/>
      <c r="C54" s="143" t="s">
        <v>48</v>
      </c>
      <c r="D54" s="144"/>
      <c r="E54" s="144"/>
      <c r="F54" s="144"/>
      <c r="G54" s="90">
        <v>0</v>
      </c>
      <c r="H54" s="42"/>
      <c r="I54" s="42"/>
      <c r="J54" s="42"/>
      <c r="K54" s="64">
        <v>5</v>
      </c>
      <c r="L54" s="131"/>
    </row>
    <row r="55" spans="1:12" ht="15.75" customHeight="1" x14ac:dyDescent="0.25">
      <c r="A55" s="7"/>
      <c r="B55" s="7"/>
      <c r="C55" s="148" t="s">
        <v>52</v>
      </c>
      <c r="D55" s="146"/>
      <c r="E55" s="146"/>
      <c r="F55" s="147"/>
      <c r="G55" s="91">
        <v>0</v>
      </c>
      <c r="H55" s="42"/>
      <c r="I55" s="42"/>
      <c r="J55" s="42"/>
      <c r="K55" s="64">
        <v>20</v>
      </c>
      <c r="L55" s="131"/>
    </row>
    <row r="56" spans="1:12" ht="15.75" customHeight="1" thickBot="1" x14ac:dyDescent="0.3">
      <c r="A56" s="7"/>
      <c r="B56" s="7"/>
      <c r="C56" s="152" t="s">
        <v>53</v>
      </c>
      <c r="D56" s="153"/>
      <c r="E56" s="153"/>
      <c r="F56" s="154"/>
      <c r="G56" s="92">
        <v>0</v>
      </c>
      <c r="H56" s="42"/>
      <c r="I56" s="42"/>
      <c r="J56" s="42"/>
      <c r="K56" s="64">
        <v>5</v>
      </c>
      <c r="L56" s="131"/>
    </row>
    <row r="57" spans="1:12" ht="15.75" customHeight="1" x14ac:dyDescent="0.25">
      <c r="A57" s="7"/>
      <c r="B57" s="7"/>
      <c r="C57" s="126" t="s">
        <v>47</v>
      </c>
      <c r="D57" s="127"/>
      <c r="E57" s="127"/>
      <c r="F57" s="128"/>
      <c r="G57" s="94">
        <v>0</v>
      </c>
      <c r="H57" s="12"/>
      <c r="I57" s="12"/>
      <c r="J57" s="12"/>
      <c r="K57" s="95">
        <v>20</v>
      </c>
      <c r="L57" s="131"/>
    </row>
    <row r="58" spans="1:12" ht="15.75" customHeight="1" thickBot="1" x14ac:dyDescent="0.3">
      <c r="A58" s="7"/>
      <c r="B58" s="7"/>
      <c r="C58" s="171" t="s">
        <v>54</v>
      </c>
      <c r="D58" s="172"/>
      <c r="E58" s="172"/>
      <c r="F58" s="172"/>
      <c r="G58" s="92">
        <v>0</v>
      </c>
      <c r="H58" s="12"/>
      <c r="I58" s="12"/>
      <c r="J58" s="12"/>
      <c r="K58" s="66">
        <v>20</v>
      </c>
      <c r="L58" s="132"/>
    </row>
    <row r="59" spans="1:12" x14ac:dyDescent="0.25">
      <c r="A59" s="7"/>
      <c r="B59" s="7"/>
      <c r="C59" s="12"/>
      <c r="D59" s="7"/>
      <c r="E59" s="12"/>
      <c r="F59" s="12"/>
      <c r="G59" s="12"/>
      <c r="H59" s="12"/>
      <c r="I59" s="12"/>
      <c r="J59" s="12"/>
      <c r="K59" s="12"/>
      <c r="L59" s="12"/>
    </row>
    <row r="61" spans="1:12" x14ac:dyDescent="0.25">
      <c r="A61" s="7"/>
      <c r="B61" s="7"/>
      <c r="C61" s="118" t="s">
        <v>66</v>
      </c>
      <c r="D61" s="119"/>
      <c r="E61" s="118"/>
      <c r="F61" s="118"/>
      <c r="G61" s="118"/>
      <c r="H61" s="12"/>
      <c r="I61" s="12"/>
      <c r="J61" s="12"/>
      <c r="K61" s="12"/>
      <c r="L61" s="12"/>
    </row>
    <row r="62" spans="1:12" ht="47.25" customHeight="1" x14ac:dyDescent="0.25">
      <c r="A62" s="7"/>
      <c r="B62" s="46"/>
      <c r="C62" s="159" t="s">
        <v>67</v>
      </c>
      <c r="D62" s="159"/>
      <c r="E62" s="159"/>
      <c r="F62" s="159"/>
      <c r="G62" s="159"/>
      <c r="H62" s="12"/>
      <c r="J62" s="12"/>
      <c r="K62" s="7"/>
      <c r="L62" s="7"/>
    </row>
    <row r="63" spans="1:12" x14ac:dyDescent="0.25">
      <c r="A63" s="7"/>
      <c r="B63" s="7"/>
      <c r="C63" s="158" t="s">
        <v>26</v>
      </c>
      <c r="D63" s="158"/>
      <c r="E63" s="158"/>
      <c r="F63" s="158"/>
      <c r="G63" s="158"/>
      <c r="H63" s="12"/>
      <c r="J63" s="7"/>
      <c r="K63" s="7"/>
      <c r="L63" s="7"/>
    </row>
    <row r="64" spans="1:12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25">
      <c r="A66" s="7"/>
      <c r="B66" s="7"/>
      <c r="C66" s="47" t="s">
        <v>27</v>
      </c>
      <c r="D66" s="48"/>
      <c r="E66" s="48"/>
      <c r="F66" s="38"/>
      <c r="G66" s="97" t="s">
        <v>28</v>
      </c>
      <c r="H66" s="49"/>
      <c r="I66" s="49"/>
      <c r="J66" s="49"/>
      <c r="K66" s="49"/>
      <c r="L66" s="7"/>
    </row>
    <row r="67" spans="1:12" x14ac:dyDescent="0.25">
      <c r="A67" s="7"/>
      <c r="B67" s="7"/>
      <c r="C67" s="7"/>
      <c r="D67" s="7"/>
      <c r="E67" s="7"/>
      <c r="F67" s="7"/>
      <c r="G67" s="7"/>
      <c r="H67" s="7"/>
      <c r="K67" s="7"/>
      <c r="L67" s="7"/>
    </row>
    <row r="68" spans="1:12" x14ac:dyDescent="0.25">
      <c r="A68" s="7"/>
      <c r="B68" s="7"/>
      <c r="D68" s="50"/>
      <c r="E68" s="7"/>
      <c r="F68" s="7"/>
      <c r="G68" s="7"/>
      <c r="H68" s="7"/>
      <c r="I68" s="7"/>
      <c r="J68" s="7"/>
      <c r="K68" s="7"/>
      <c r="L68" s="7"/>
    </row>
    <row r="69" spans="1:12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25">
      <c r="A70" s="7"/>
      <c r="B70" s="7"/>
      <c r="C70" s="7"/>
      <c r="D70" s="7"/>
      <c r="E70" s="7"/>
      <c r="F70" s="7"/>
      <c r="G70" s="7"/>
      <c r="H70" s="125" t="s">
        <v>65</v>
      </c>
      <c r="I70" s="125"/>
      <c r="J70" s="125"/>
      <c r="K70" s="125"/>
      <c r="L70" s="125"/>
    </row>
    <row r="71" spans="1:12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25">
      <c r="A74" s="7"/>
      <c r="B74" s="7"/>
      <c r="C74" s="51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25">
      <c r="B75" s="7"/>
      <c r="I75" s="7"/>
      <c r="J75" s="7"/>
    </row>
  </sheetData>
  <mergeCells count="42">
    <mergeCell ref="H4:L4"/>
    <mergeCell ref="B4:D4"/>
    <mergeCell ref="H35:L35"/>
    <mergeCell ref="C30:G33"/>
    <mergeCell ref="D39:F39"/>
    <mergeCell ref="C50:F50"/>
    <mergeCell ref="A40:A47"/>
    <mergeCell ref="C17:C20"/>
    <mergeCell ref="A36:L36"/>
    <mergeCell ref="C21:C23"/>
    <mergeCell ref="C56:F56"/>
    <mergeCell ref="C28:F28"/>
    <mergeCell ref="A1:L1"/>
    <mergeCell ref="C63:G63"/>
    <mergeCell ref="C62:G62"/>
    <mergeCell ref="C13:C16"/>
    <mergeCell ref="A13:A24"/>
    <mergeCell ref="L9:L24"/>
    <mergeCell ref="B3:D3"/>
    <mergeCell ref="C7:G7"/>
    <mergeCell ref="C9:C12"/>
    <mergeCell ref="C58:F58"/>
    <mergeCell ref="L40:L47"/>
    <mergeCell ref="D41:F41"/>
    <mergeCell ref="A9:A12"/>
    <mergeCell ref="H3:L3"/>
    <mergeCell ref="H70:L70"/>
    <mergeCell ref="C57:F57"/>
    <mergeCell ref="D46:F46"/>
    <mergeCell ref="L51:L58"/>
    <mergeCell ref="C29:F29"/>
    <mergeCell ref="D42:F42"/>
    <mergeCell ref="D43:F43"/>
    <mergeCell ref="D45:F45"/>
    <mergeCell ref="D47:F47"/>
    <mergeCell ref="D40:F40"/>
    <mergeCell ref="C54:F54"/>
    <mergeCell ref="D44:F44"/>
    <mergeCell ref="C51:F51"/>
    <mergeCell ref="C52:F52"/>
    <mergeCell ref="C53:F53"/>
    <mergeCell ref="C55:F55"/>
  </mergeCells>
  <pageMargins left="0.35218749999999999" right="0.7" top="0.78740157499999996" bottom="0.78740157499999996" header="0.3" footer="0.3"/>
  <pageSetup paperSize="9" scale="75" fitToWidth="0" fitToHeight="0" orientation="landscape" verticalDpi="300" r:id="rId1"/>
  <headerFooter>
    <oddHeader>&amp;R&amp;G</oddHeader>
    <oddFooter>&amp;CStrana &amp;P ze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</dc:creator>
  <cp:lastModifiedBy>potmesill</cp:lastModifiedBy>
  <cp:lastPrinted>2021-05-06T09:39:55Z</cp:lastPrinted>
  <dcterms:created xsi:type="dcterms:W3CDTF">2014-11-06T08:09:50Z</dcterms:created>
  <dcterms:modified xsi:type="dcterms:W3CDTF">2021-05-21T07:35:34Z</dcterms:modified>
</cp:coreProperties>
</file>