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3040" windowHeight="10065" activeTab="0"/>
  </bookViews>
  <sheets>
    <sheet name="IT technika" sheetId="2" r:id="rId1"/>
  </sheets>
  <definedNames/>
  <calcPr calcId="162913"/>
</workbook>
</file>

<file path=xl/sharedStrings.xml><?xml version="1.0" encoding="utf-8"?>
<sst xmlns="http://schemas.openxmlformats.org/spreadsheetml/2006/main" count="76" uniqueCount="57">
  <si>
    <t>Uchazeč:</t>
  </si>
  <si>
    <t>(obchodní firma nebo název)</t>
  </si>
  <si>
    <t>Sídlo:</t>
  </si>
  <si>
    <t>(v případě fyzické osoby bydliště)</t>
  </si>
  <si>
    <t>(celá adresa vč. PSČ)</t>
  </si>
  <si>
    <t>Právní forma:</t>
  </si>
  <si>
    <t>IČ:</t>
  </si>
  <si>
    <t>DIČ:</t>
  </si>
  <si>
    <t>Počet kusů:</t>
  </si>
  <si>
    <t>Minimální konfigurace:</t>
  </si>
  <si>
    <t>Ks</t>
  </si>
  <si>
    <t>Položka</t>
  </si>
  <si>
    <t>Předmět</t>
  </si>
  <si>
    <t xml:space="preserve">Příloha č.1  Podrobná specifikace položek </t>
  </si>
  <si>
    <t>Záruka:</t>
  </si>
  <si>
    <t>Operační systém:</t>
  </si>
  <si>
    <t>Display:</t>
  </si>
  <si>
    <t>Operační paměť:</t>
  </si>
  <si>
    <t>Konektivita:</t>
  </si>
  <si>
    <t>CPU:</t>
  </si>
  <si>
    <t>Úložné zařízení:</t>
  </si>
  <si>
    <t>Grafický akcelerátor:</t>
  </si>
  <si>
    <t>Napájecí zdroj:</t>
  </si>
  <si>
    <t>Příslušenství:</t>
  </si>
  <si>
    <t>Integrovaná konektivita:</t>
  </si>
  <si>
    <t>Rozšičující porty:</t>
  </si>
  <si>
    <t>Celková nabízená cena za položku bez DPH</t>
  </si>
  <si>
    <t>Nabízená cena za ks bez DPH</t>
  </si>
  <si>
    <t>Počítačová sestava</t>
  </si>
  <si>
    <t>Dotykový monitor</t>
  </si>
  <si>
    <t>AllInOne</t>
  </si>
  <si>
    <t>Max. cena za část bez DPH</t>
  </si>
  <si>
    <t>Úložné zařízení (systém):</t>
  </si>
  <si>
    <t>Chlazení:</t>
  </si>
  <si>
    <t>dostatečné pro bezproblémový chod osazeného stroje</t>
  </si>
  <si>
    <t>Formát:</t>
  </si>
  <si>
    <t>Parametry:</t>
  </si>
  <si>
    <t>min. 24 měsíců</t>
  </si>
  <si>
    <t>matný min. 21,5" LCD TN, Full HD 1920 × 1080, 16:9, max. odezva 25 ms, jas min. 250 cd/m2, kontrast min. 1000:1, HDMI 1.4, VGA, USB hub, sluchátkový výstup, repro, VESA 100x100mm</t>
  </si>
  <si>
    <t>min. 8GB DDR4</t>
  </si>
  <si>
    <t>integrovaný</t>
  </si>
  <si>
    <t>min. 256GB SSD, rozhraní M.2</t>
  </si>
  <si>
    <t>s dostatečným výkonem pro provoz stroje</t>
  </si>
  <si>
    <t>Profesionální 64bit operační systém umožňující vzdálené připojení, aktuální verze nabízená výrobcem. Kompatibilní se stávajícím počítačovým prostředím univerzity. OS podporovaný výrobcem (formou aktualizací) min. do roku 2025. Licence nesmí být formou upgrade ze starší verze OS</t>
  </si>
  <si>
    <t xml:space="preserve">USFF - mikropočítač, max. 24x24x5 cm, včetně Vesa úchytu </t>
  </si>
  <si>
    <t>integrovaná</t>
  </si>
  <si>
    <t>min. 256GB SSD M.2</t>
  </si>
  <si>
    <t>min. 2x USB 3.2 gen1, min. 1x USB-C, min. 1x GLAN</t>
  </si>
  <si>
    <t>min. 1x VGA D-SUB, 1x HDMI - obě konektivity možno řešit redukcemi z DP</t>
  </si>
  <si>
    <t>min. 6300 bodů v Average CPU Mark v10 na https://www.cpubenchmark.net/, max. 70W TDP, L3 cache min. 6 MB</t>
  </si>
  <si>
    <t>min. 7900 bodů v Average CPU Mark v10 na https://www.cpubenchmark.net/, max. 38W TDP, L3 cache min. 6 MB</t>
  </si>
  <si>
    <t>min. 23,8" IPS</t>
  </si>
  <si>
    <t>min. 1x GLAN
min. 2 x USB 2.0 typ A
min. 1x USB 3.1 Gen 1 typ A
BlueTooth, 802.11 ac</t>
  </si>
  <si>
    <t>set bezdrátová klávesnice a myš připojitelné jedním donglem</t>
  </si>
  <si>
    <t>1A</t>
  </si>
  <si>
    <t>1B</t>
  </si>
  <si>
    <t>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</si>
</sst>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_-* #,##0.00\ [$Kč-405]_-;\-* #,##0.00\ [$Kč-405]_-;_-* &quot;-&quot;??\ [$Kč-405]_-;_-@_-"/>
  </numFmts>
  <fonts count="8">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sz val="10"/>
      <color rgb="FF000000"/>
      <name val="Arial"/>
      <family val="2"/>
    </font>
    <font>
      <u val="single"/>
      <sz val="11"/>
      <color theme="10"/>
      <name val="Calibri"/>
      <family val="2"/>
    </font>
  </fonts>
  <fills count="6">
    <fill>
      <patternFill/>
    </fill>
    <fill>
      <patternFill patternType="gray125"/>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rgb="FFFDEADA"/>
        <bgColor indexed="64"/>
      </patternFill>
    </fill>
  </fills>
  <borders count="17">
    <border>
      <left/>
      <right/>
      <top/>
      <bottom/>
      <diagonal/>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right style="thin"/>
      <top style="thin"/>
      <bottom style="thin"/>
    </border>
    <border>
      <left style="medium"/>
      <right/>
      <top style="thin"/>
      <bottom/>
    </border>
    <border>
      <left/>
      <right style="thin"/>
      <top style="thin"/>
      <bottom/>
    </border>
    <border>
      <left style="medium"/>
      <right/>
      <top style="medium"/>
      <bottom style="thin"/>
    </border>
    <border>
      <left/>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7" fillId="0" borderId="0" applyNumberFormat="0" applyFill="0" applyBorder="0" applyAlignment="0" applyProtection="0"/>
    <xf numFmtId="44" fontId="0" fillId="0" borderId="0" applyFont="0" applyFill="0" applyBorder="0" applyAlignment="0" applyProtection="0"/>
  </cellStyleXfs>
  <cellXfs count="56">
    <xf numFmtId="0" fontId="0" fillId="0" borderId="0" xfId="0"/>
    <xf numFmtId="164" fontId="0" fillId="0" borderId="0" xfId="0" applyNumberFormat="1" applyProtection="1">
      <protection locked="0"/>
    </xf>
    <xf numFmtId="164" fontId="2" fillId="0" borderId="0" xfId="0" applyNumberFormat="1" applyFont="1" applyAlignment="1" applyProtection="1">
      <alignment/>
      <protection/>
    </xf>
    <xf numFmtId="0" fontId="0" fillId="0" borderId="0" xfId="0" applyProtection="1">
      <protection/>
    </xf>
    <xf numFmtId="0" fontId="2" fillId="0" borderId="1" xfId="0" applyFont="1" applyBorder="1" applyAlignment="1" applyProtection="1">
      <alignment horizontal="center"/>
      <protection/>
    </xf>
    <xf numFmtId="164" fontId="2" fillId="0" borderId="0" xfId="0" applyNumberFormat="1" applyFont="1" applyBorder="1" applyAlignment="1" applyProtection="1">
      <alignment/>
      <protection/>
    </xf>
    <xf numFmtId="0" fontId="3" fillId="0" borderId="2" xfId="0" applyFont="1" applyBorder="1" applyAlignment="1" applyProtection="1">
      <alignment/>
      <protection/>
    </xf>
    <xf numFmtId="0" fontId="3" fillId="0" borderId="3" xfId="0" applyFont="1" applyBorder="1" applyAlignment="1" applyProtection="1">
      <alignment/>
      <protection/>
    </xf>
    <xf numFmtId="0" fontId="3" fillId="0" borderId="4" xfId="0" applyFont="1" applyBorder="1" applyAlignment="1" applyProtection="1">
      <alignment horizontal="center"/>
      <protection/>
    </xf>
    <xf numFmtId="164" fontId="3" fillId="0" borderId="0" xfId="0" applyNumberFormat="1" applyFont="1" applyBorder="1" applyAlignment="1" applyProtection="1">
      <alignment/>
      <protection/>
    </xf>
    <xf numFmtId="0" fontId="3" fillId="0" borderId="5" xfId="0" applyFont="1" applyBorder="1" applyAlignment="1" applyProtection="1">
      <alignment horizontal="center"/>
      <protection/>
    </xf>
    <xf numFmtId="0" fontId="2" fillId="2" borderId="3" xfId="0" applyFont="1" applyFill="1" applyBorder="1" applyAlignment="1" applyProtection="1">
      <alignment horizontal="center"/>
      <protection/>
    </xf>
    <xf numFmtId="0" fontId="2" fillId="2" borderId="3" xfId="0" applyFont="1" applyFill="1" applyBorder="1" applyAlignment="1" applyProtection="1">
      <alignment horizontal="left"/>
      <protection/>
    </xf>
    <xf numFmtId="164" fontId="0" fillId="0" borderId="0" xfId="0" applyNumberFormat="1" applyProtection="1">
      <protection/>
    </xf>
    <xf numFmtId="0" fontId="2" fillId="2" borderId="2" xfId="0" applyFont="1" applyFill="1" applyBorder="1" applyAlignment="1" applyProtection="1">
      <alignment horizontal="center"/>
      <protection/>
    </xf>
    <xf numFmtId="164" fontId="0" fillId="2" borderId="4" xfId="0" applyNumberFormat="1" applyFill="1" applyBorder="1" applyAlignment="1" applyProtection="1">
      <alignment/>
      <protection/>
    </xf>
    <xf numFmtId="164" fontId="0" fillId="3" borderId="3" xfId="0" applyNumberFormat="1" applyFill="1" applyBorder="1" applyAlignment="1" applyProtection="1">
      <alignment/>
      <protection locked="0"/>
    </xf>
    <xf numFmtId="0" fontId="3" fillId="4" borderId="3" xfId="0" applyFont="1" applyFill="1" applyBorder="1" applyAlignment="1" applyProtection="1">
      <alignment vertical="top" wrapText="1"/>
      <protection/>
    </xf>
    <xf numFmtId="0" fontId="2" fillId="4" borderId="3" xfId="0" applyFont="1" applyFill="1" applyBorder="1" applyAlignment="1" applyProtection="1">
      <alignment horizontal="left" vertical="top" wrapText="1"/>
      <protection/>
    </xf>
    <xf numFmtId="0" fontId="3" fillId="3" borderId="3" xfId="0" applyFont="1" applyFill="1" applyBorder="1" applyAlignment="1" applyProtection="1">
      <alignment horizontal="left" vertical="top" wrapText="1"/>
      <protection locked="0"/>
    </xf>
    <xf numFmtId="0" fontId="6" fillId="5" borderId="3" xfId="0" applyFont="1" applyFill="1" applyBorder="1" applyAlignment="1">
      <alignment vertical="top" wrapText="1"/>
    </xf>
    <xf numFmtId="0" fontId="1" fillId="5" borderId="3" xfId="0" applyFont="1" applyFill="1" applyBorder="1" applyAlignment="1">
      <alignment vertical="top" wrapText="1"/>
    </xf>
    <xf numFmtId="0" fontId="2" fillId="4" borderId="6" xfId="0" applyFont="1" applyFill="1" applyBorder="1" applyAlignment="1" applyProtection="1">
      <alignment vertical="top" wrapText="1"/>
      <protection/>
    </xf>
    <xf numFmtId="0" fontId="2" fillId="4" borderId="7" xfId="0" applyFont="1" applyFill="1" applyBorder="1" applyAlignment="1" applyProtection="1">
      <alignment vertical="top" wrapText="1"/>
      <protection/>
    </xf>
    <xf numFmtId="0" fontId="2" fillId="3" borderId="7" xfId="0" applyFont="1" applyFill="1" applyBorder="1" applyAlignment="1" applyProtection="1">
      <alignment vertical="top" wrapText="1"/>
      <protection locked="0"/>
    </xf>
    <xf numFmtId="164" fontId="0" fillId="3" borderId="1" xfId="0" applyNumberFormat="1" applyFill="1" applyBorder="1" applyProtection="1">
      <protection locked="0"/>
    </xf>
    <xf numFmtId="0" fontId="3" fillId="4" borderId="2" xfId="0" applyFont="1" applyFill="1" applyBorder="1" applyAlignment="1" applyProtection="1">
      <alignment vertical="top" wrapText="1"/>
      <protection/>
    </xf>
    <xf numFmtId="164" fontId="0" fillId="3" borderId="4" xfId="0" applyNumberFormat="1" applyFill="1" applyBorder="1" applyProtection="1">
      <protection locked="0"/>
    </xf>
    <xf numFmtId="0" fontId="0" fillId="4" borderId="2" xfId="0" applyFill="1" applyBorder="1" applyProtection="1">
      <protection/>
    </xf>
    <xf numFmtId="0" fontId="0" fillId="4" borderId="8" xfId="0" applyFill="1" applyBorder="1" applyProtection="1">
      <protection/>
    </xf>
    <xf numFmtId="0" fontId="6" fillId="5" borderId="9" xfId="0" applyFont="1" applyFill="1" applyBorder="1" applyAlignment="1">
      <alignment vertical="top" wrapText="1"/>
    </xf>
    <xf numFmtId="164" fontId="0" fillId="3" borderId="10" xfId="0" applyNumberFormat="1" applyFill="1" applyBorder="1" applyProtection="1">
      <protection locked="0"/>
    </xf>
    <xf numFmtId="0" fontId="3" fillId="4" borderId="3" xfId="0" applyFont="1" applyFill="1" applyBorder="1" applyAlignment="1" applyProtection="1">
      <alignment horizontal="left" vertical="top" wrapText="1"/>
      <protection/>
    </xf>
    <xf numFmtId="0" fontId="3" fillId="4" borderId="3" xfId="0" applyFont="1" applyFill="1" applyBorder="1" applyAlignment="1" applyProtection="1">
      <alignment vertical="top" wrapText="1"/>
      <protection/>
    </xf>
    <xf numFmtId="0" fontId="3" fillId="4" borderId="9" xfId="0" applyFont="1" applyFill="1" applyBorder="1" applyAlignment="1" applyProtection="1">
      <alignment vertical="top" wrapText="1"/>
      <protection/>
    </xf>
    <xf numFmtId="0" fontId="3" fillId="4" borderId="9" xfId="0" applyFont="1" applyFill="1" applyBorder="1" applyAlignment="1" applyProtection="1">
      <alignment wrapText="1"/>
      <protection/>
    </xf>
    <xf numFmtId="0" fontId="1" fillId="4" borderId="3" xfId="0" applyFont="1" applyFill="1" applyBorder="1" applyAlignment="1" applyProtection="1">
      <alignment vertical="top" wrapText="1"/>
      <protection/>
    </xf>
    <xf numFmtId="0" fontId="1" fillId="4" borderId="3" xfId="0" applyFont="1" applyFill="1" applyBorder="1" applyAlignment="1" applyProtection="1">
      <alignment vertical="top" wrapText="1"/>
      <protection/>
    </xf>
    <xf numFmtId="0" fontId="2" fillId="0" borderId="6" xfId="0" applyFont="1" applyBorder="1" applyAlignment="1" applyProtection="1">
      <alignment horizontal="center"/>
      <protection/>
    </xf>
    <xf numFmtId="0" fontId="2" fillId="0" borderId="7" xfId="0" applyFont="1" applyBorder="1" applyAlignment="1" applyProtection="1">
      <alignment horizontal="center"/>
      <protection/>
    </xf>
    <xf numFmtId="164" fontId="2" fillId="0" borderId="7" xfId="0" applyNumberFormat="1" applyFont="1" applyBorder="1" applyAlignment="1" applyProtection="1">
      <alignment wrapText="1"/>
      <protection/>
    </xf>
    <xf numFmtId="0" fontId="4" fillId="0" borderId="7" xfId="0" applyFont="1" applyBorder="1" applyAlignment="1" applyProtection="1">
      <alignment horizontal="center" wrapText="1"/>
      <protection/>
    </xf>
    <xf numFmtId="0" fontId="4" fillId="0" borderId="1" xfId="0" applyFont="1" applyBorder="1" applyAlignment="1" applyProtection="1">
      <alignment horizontal="center" wrapText="1"/>
      <protection/>
    </xf>
    <xf numFmtId="0" fontId="7" fillId="0" borderId="0" xfId="21" applyProtection="1">
      <protection/>
    </xf>
    <xf numFmtId="44" fontId="0" fillId="0" borderId="0" xfId="22" applyFont="1" applyProtection="1">
      <protection/>
    </xf>
    <xf numFmtId="2" fontId="0" fillId="0" borderId="0" xfId="0" applyNumberFormat="1" applyProtection="1">
      <protection/>
    </xf>
    <xf numFmtId="0" fontId="2" fillId="0" borderId="11"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14" xfId="0" applyFont="1" applyBorder="1" applyAlignment="1" applyProtection="1">
      <alignment horizontal="left"/>
      <protection/>
    </xf>
    <xf numFmtId="164" fontId="4" fillId="2" borderId="3" xfId="0" applyNumberFormat="1" applyFont="1" applyFill="1" applyBorder="1" applyAlignment="1" applyProtection="1">
      <alignment horizontal="center" vertical="center"/>
      <protection/>
    </xf>
    <xf numFmtId="0" fontId="2" fillId="0" borderId="0" xfId="0" applyFont="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3" fillId="0" borderId="11" xfId="0" applyFont="1" applyBorder="1" applyAlignment="1" applyProtection="1">
      <alignment horizontal="left"/>
      <protection/>
    </xf>
    <xf numFmtId="0" fontId="3" fillId="0" borderId="12" xfId="0" applyFont="1" applyBorder="1" applyAlignment="1" applyProtection="1">
      <alignment horizontal="left"/>
      <protection/>
    </xf>
  </cellXfs>
  <cellStyles count="9">
    <cellStyle name="Normal" xfId="0"/>
    <cellStyle name="Percent" xfId="15"/>
    <cellStyle name="Currency" xfId="16"/>
    <cellStyle name="Currency [0]" xfId="17"/>
    <cellStyle name="Comma" xfId="18"/>
    <cellStyle name="Comma [0]" xfId="19"/>
    <cellStyle name="Normální 2" xfId="20"/>
    <cellStyle name="Hypertextový odkaz" xfId="21"/>
    <cellStyle name="Měna"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47</xdr:row>
      <xdr:rowOff>0</xdr:rowOff>
    </xdr:from>
    <xdr:to>
      <xdr:col>2</xdr:col>
      <xdr:colOff>3209925</xdr:colOff>
      <xdr:row>57</xdr:row>
      <xdr:rowOff>0</xdr:rowOff>
    </xdr:to>
    <xdr:pic>
      <xdr:nvPicPr>
        <xdr:cNvPr id="2" name="Obrázek 1" descr="Výsledek obrázku pro eu logolink msm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25150"/>
          <a:ext cx="8572500" cy="1905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ideocardbenchmark.n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zoomScale="70" zoomScaleNormal="70" workbookViewId="0" topLeftCell="A1">
      <selection activeCell="G26" sqref="G26"/>
    </sheetView>
  </sheetViews>
  <sheetFormatPr defaultColWidth="9.140625" defaultRowHeight="15"/>
  <cols>
    <col min="1" max="1" width="26.140625" style="3" bestFit="1" customWidth="1"/>
    <col min="2" max="2" width="54.28125" style="3" bestFit="1" customWidth="1"/>
    <col min="3" max="3" width="96.8515625" style="3" customWidth="1"/>
    <col min="4" max="4" width="27.7109375" style="13" customWidth="1"/>
    <col min="5" max="5" width="18.00390625" style="3" customWidth="1"/>
    <col min="6" max="6" width="21.7109375" style="3" customWidth="1"/>
    <col min="7" max="7" width="14.8515625" style="44" bestFit="1" customWidth="1"/>
    <col min="8" max="16384" width="9.140625" style="3" customWidth="1"/>
  </cols>
  <sheetData>
    <row r="1" spans="1:4" ht="15.75" thickBot="1">
      <c r="A1" s="51" t="s">
        <v>13</v>
      </c>
      <c r="B1" s="51"/>
      <c r="C1" s="51"/>
      <c r="D1" s="2"/>
    </row>
    <row r="2" spans="1:4" ht="15">
      <c r="A2" s="52" t="s">
        <v>0</v>
      </c>
      <c r="B2" s="53"/>
      <c r="C2" s="4"/>
      <c r="D2" s="5"/>
    </row>
    <row r="3" spans="1:4" ht="15">
      <c r="A3" s="6" t="s">
        <v>1</v>
      </c>
      <c r="B3" s="7"/>
      <c r="C3" s="8"/>
      <c r="D3" s="9"/>
    </row>
    <row r="4" spans="1:4" ht="15">
      <c r="A4" s="46" t="s">
        <v>2</v>
      </c>
      <c r="B4" s="47"/>
      <c r="C4" s="8"/>
      <c r="D4" s="5"/>
    </row>
    <row r="5" spans="1:4" ht="15">
      <c r="A5" s="54" t="s">
        <v>3</v>
      </c>
      <c r="B5" s="55"/>
      <c r="C5" s="8"/>
      <c r="D5" s="9"/>
    </row>
    <row r="6" spans="1:4" ht="15">
      <c r="A6" s="54" t="s">
        <v>4</v>
      </c>
      <c r="B6" s="55"/>
      <c r="C6" s="8"/>
      <c r="D6" s="9"/>
    </row>
    <row r="7" spans="1:4" ht="15">
      <c r="A7" s="46" t="s">
        <v>5</v>
      </c>
      <c r="B7" s="47"/>
      <c r="C7" s="8"/>
      <c r="D7" s="5"/>
    </row>
    <row r="8" spans="1:4" ht="15">
      <c r="A8" s="46" t="s">
        <v>6</v>
      </c>
      <c r="B8" s="47"/>
      <c r="C8" s="8"/>
      <c r="D8" s="5"/>
    </row>
    <row r="9" spans="1:4" ht="15.75" thickBot="1">
      <c r="A9" s="48" t="s">
        <v>7</v>
      </c>
      <c r="B9" s="49"/>
      <c r="C9" s="10"/>
      <c r="D9" s="5"/>
    </row>
    <row r="10" spans="1:6" ht="30">
      <c r="A10" s="38" t="s">
        <v>11</v>
      </c>
      <c r="B10" s="39" t="s">
        <v>12</v>
      </c>
      <c r="C10" s="39" t="s">
        <v>10</v>
      </c>
      <c r="D10" s="40" t="s">
        <v>31</v>
      </c>
      <c r="E10" s="41" t="s">
        <v>27</v>
      </c>
      <c r="F10" s="42" t="s">
        <v>26</v>
      </c>
    </row>
    <row r="11" spans="1:6" ht="15">
      <c r="A11" s="14" t="s">
        <v>54</v>
      </c>
      <c r="B11" s="12" t="s">
        <v>28</v>
      </c>
      <c r="C11" s="11">
        <v>1</v>
      </c>
      <c r="D11" s="50">
        <f>102000</f>
        <v>102000</v>
      </c>
      <c r="E11" s="16"/>
      <c r="F11" s="15">
        <f aca="true" t="shared" si="0" ref="F11:F13">C11*E11</f>
        <v>0</v>
      </c>
    </row>
    <row r="12" spans="1:6" ht="15">
      <c r="A12" s="14" t="s">
        <v>55</v>
      </c>
      <c r="B12" s="12" t="s">
        <v>29</v>
      </c>
      <c r="C12" s="11">
        <v>1</v>
      </c>
      <c r="D12" s="50"/>
      <c r="E12" s="16"/>
      <c r="F12" s="15">
        <f t="shared" si="0"/>
        <v>0</v>
      </c>
    </row>
    <row r="13" spans="1:6" ht="15">
      <c r="A13" s="14" t="s">
        <v>56</v>
      </c>
      <c r="B13" s="12" t="s">
        <v>30</v>
      </c>
      <c r="C13" s="11">
        <v>4</v>
      </c>
      <c r="D13" s="50"/>
      <c r="E13" s="16"/>
      <c r="F13" s="15">
        <f t="shared" si="0"/>
        <v>0</v>
      </c>
    </row>
    <row r="14" ht="15.75" thickBot="1"/>
    <row r="15" spans="1:4" ht="15">
      <c r="A15" s="22" t="str">
        <f>A11</f>
        <v>1A</v>
      </c>
      <c r="B15" s="23" t="str">
        <f>B11</f>
        <v>Počítačová sestava</v>
      </c>
      <c r="C15" s="24"/>
      <c r="D15" s="25"/>
    </row>
    <row r="16" spans="1:4" ht="15">
      <c r="A16" s="26" t="s">
        <v>8</v>
      </c>
      <c r="B16" s="32">
        <f>C11</f>
        <v>1</v>
      </c>
      <c r="C16" s="19"/>
      <c r="D16" s="27"/>
    </row>
    <row r="17" spans="1:5" ht="30" customHeight="1">
      <c r="A17" s="26" t="s">
        <v>9</v>
      </c>
      <c r="B17" s="33" t="s">
        <v>19</v>
      </c>
      <c r="C17" s="20" t="s">
        <v>49</v>
      </c>
      <c r="D17" s="27"/>
      <c r="E17" s="43"/>
    </row>
    <row r="18" spans="1:6" ht="15">
      <c r="A18" s="26"/>
      <c r="B18" s="33" t="s">
        <v>17</v>
      </c>
      <c r="C18" s="33" t="s">
        <v>39</v>
      </c>
      <c r="D18" s="27"/>
      <c r="E18" s="43"/>
      <c r="F18" s="45"/>
    </row>
    <row r="19" spans="1:4" ht="15">
      <c r="A19" s="26"/>
      <c r="B19" s="33" t="s">
        <v>20</v>
      </c>
      <c r="C19" s="33" t="s">
        <v>46</v>
      </c>
      <c r="D19" s="27"/>
    </row>
    <row r="20" spans="1:4" ht="15">
      <c r="A20" s="26"/>
      <c r="B20" s="33" t="s">
        <v>35</v>
      </c>
      <c r="C20" s="37" t="s">
        <v>44</v>
      </c>
      <c r="D20" s="27"/>
    </row>
    <row r="21" spans="1:4" ht="15">
      <c r="A21" s="26"/>
      <c r="B21" s="33" t="s">
        <v>21</v>
      </c>
      <c r="C21" s="36" t="s">
        <v>45</v>
      </c>
      <c r="D21" s="27"/>
    </row>
    <row r="22" spans="1:4" ht="15">
      <c r="A22" s="28"/>
      <c r="B22" s="20" t="s">
        <v>22</v>
      </c>
      <c r="C22" s="20" t="s">
        <v>42</v>
      </c>
      <c r="D22" s="27"/>
    </row>
    <row r="23" spans="1:4" ht="15">
      <c r="A23" s="28"/>
      <c r="B23" s="20" t="s">
        <v>33</v>
      </c>
      <c r="C23" s="20" t="s">
        <v>34</v>
      </c>
      <c r="D23" s="27"/>
    </row>
    <row r="24" spans="1:4" ht="15">
      <c r="A24" s="28"/>
      <c r="B24" s="33" t="s">
        <v>24</v>
      </c>
      <c r="C24" s="17" t="s">
        <v>48</v>
      </c>
      <c r="D24" s="27"/>
    </row>
    <row r="25" spans="1:4" ht="15">
      <c r="A25" s="28"/>
      <c r="B25" s="37" t="s">
        <v>25</v>
      </c>
      <c r="C25" s="37" t="s">
        <v>47</v>
      </c>
      <c r="D25" s="27"/>
    </row>
    <row r="26" spans="1:4" ht="38.25">
      <c r="A26" s="28"/>
      <c r="B26" s="33" t="s">
        <v>15</v>
      </c>
      <c r="C26" s="20" t="s">
        <v>43</v>
      </c>
      <c r="D26" s="27"/>
    </row>
    <row r="27" spans="1:4" ht="15">
      <c r="A27" s="28"/>
      <c r="B27" s="33" t="s">
        <v>23</v>
      </c>
      <c r="C27" s="33" t="s">
        <v>53</v>
      </c>
      <c r="D27" s="27"/>
    </row>
    <row r="28" spans="1:4" ht="15.75" thickBot="1">
      <c r="A28" s="29"/>
      <c r="B28" s="34" t="s">
        <v>14</v>
      </c>
      <c r="C28" s="35" t="s">
        <v>37</v>
      </c>
      <c r="D28" s="31"/>
    </row>
    <row r="29" ht="15.75" thickBot="1">
      <c r="D29" s="1"/>
    </row>
    <row r="30" spans="1:4" ht="15">
      <c r="A30" s="22" t="str">
        <f>A12</f>
        <v>1B</v>
      </c>
      <c r="B30" s="23" t="str">
        <f>B12</f>
        <v>Dotykový monitor</v>
      </c>
      <c r="C30" s="24"/>
      <c r="D30" s="25"/>
    </row>
    <row r="31" spans="1:4" ht="15">
      <c r="A31" s="26" t="s">
        <v>8</v>
      </c>
      <c r="B31" s="32">
        <f>C12</f>
        <v>1</v>
      </c>
      <c r="C31" s="19"/>
      <c r="D31" s="27"/>
    </row>
    <row r="32" spans="1:4" ht="25.5">
      <c r="A32" s="26" t="s">
        <v>9</v>
      </c>
      <c r="B32" s="33" t="s">
        <v>36</v>
      </c>
      <c r="C32" s="33" t="s">
        <v>38</v>
      </c>
      <c r="D32" s="27"/>
    </row>
    <row r="33" spans="1:4" ht="15.75" thickBot="1">
      <c r="A33" s="29"/>
      <c r="B33" s="34" t="str">
        <f>B28</f>
        <v>Záruka:</v>
      </c>
      <c r="C33" s="35" t="s">
        <v>37</v>
      </c>
      <c r="D33" s="31"/>
    </row>
    <row r="34" ht="15.75" thickBot="1">
      <c r="D34" s="1"/>
    </row>
    <row r="35" spans="1:4" ht="15">
      <c r="A35" s="22" t="str">
        <f>A13</f>
        <v>1C</v>
      </c>
      <c r="B35" s="23" t="str">
        <f>B13</f>
        <v>AllInOne</v>
      </c>
      <c r="C35" s="24"/>
      <c r="D35" s="25"/>
    </row>
    <row r="36" spans="1:4" ht="15">
      <c r="A36" s="26" t="s">
        <v>8</v>
      </c>
      <c r="B36" s="18">
        <f>C13</f>
        <v>4</v>
      </c>
      <c r="C36" s="19"/>
      <c r="D36" s="27"/>
    </row>
    <row r="37" spans="1:4" ht="25.5">
      <c r="A37" s="26" t="s">
        <v>9</v>
      </c>
      <c r="B37" s="33" t="s">
        <v>19</v>
      </c>
      <c r="C37" s="20" t="s">
        <v>50</v>
      </c>
      <c r="D37" s="27"/>
    </row>
    <row r="38" spans="1:4" ht="15">
      <c r="A38" s="26"/>
      <c r="B38" s="33" t="s">
        <v>17</v>
      </c>
      <c r="C38" s="33" t="s">
        <v>39</v>
      </c>
      <c r="D38" s="27"/>
    </row>
    <row r="39" spans="1:4" ht="15">
      <c r="A39" s="26"/>
      <c r="B39" s="33" t="s">
        <v>16</v>
      </c>
      <c r="C39" s="33" t="s">
        <v>51</v>
      </c>
      <c r="D39" s="27"/>
    </row>
    <row r="40" spans="1:4" ht="15">
      <c r="A40" s="26"/>
      <c r="B40" s="20" t="s">
        <v>32</v>
      </c>
      <c r="C40" s="20" t="s">
        <v>41</v>
      </c>
      <c r="D40" s="27"/>
    </row>
    <row r="41" spans="1:4" ht="15">
      <c r="A41" s="26"/>
      <c r="B41" s="20" t="s">
        <v>21</v>
      </c>
      <c r="C41" s="21" t="s">
        <v>40</v>
      </c>
      <c r="D41" s="27"/>
    </row>
    <row r="42" spans="1:4" ht="15">
      <c r="A42" s="26"/>
      <c r="B42" s="20" t="s">
        <v>22</v>
      </c>
      <c r="C42" s="20" t="s">
        <v>42</v>
      </c>
      <c r="D42" s="27"/>
    </row>
    <row r="43" spans="1:4" ht="15">
      <c r="A43" s="28"/>
      <c r="B43" s="20" t="s">
        <v>33</v>
      </c>
      <c r="C43" s="20" t="s">
        <v>34</v>
      </c>
      <c r="D43" s="27"/>
    </row>
    <row r="44" spans="1:4" ht="51">
      <c r="A44" s="28"/>
      <c r="B44" s="20" t="s">
        <v>18</v>
      </c>
      <c r="C44" s="20" t="s">
        <v>52</v>
      </c>
      <c r="D44" s="27"/>
    </row>
    <row r="45" spans="1:4" ht="38.25">
      <c r="A45" s="28"/>
      <c r="B45" s="20" t="s">
        <v>15</v>
      </c>
      <c r="C45" s="20" t="s">
        <v>43</v>
      </c>
      <c r="D45" s="27"/>
    </row>
    <row r="46" spans="1:4" ht="15">
      <c r="A46" s="28"/>
      <c r="B46" s="20" t="s">
        <v>23</v>
      </c>
      <c r="C46" s="33" t="s">
        <v>53</v>
      </c>
      <c r="D46" s="27"/>
    </row>
    <row r="47" spans="1:4" ht="15.75" thickBot="1">
      <c r="A47" s="29"/>
      <c r="B47" s="34" t="s">
        <v>14</v>
      </c>
      <c r="C47" s="30" t="s">
        <v>37</v>
      </c>
      <c r="D47" s="31"/>
    </row>
    <row r="48" ht="15">
      <c r="A48"/>
    </row>
    <row r="49" ht="15"/>
    <row r="50" ht="15"/>
    <row r="51" ht="15"/>
    <row r="52" ht="15"/>
    <row r="53" ht="15"/>
    <row r="54" ht="15"/>
    <row r="55" ht="15"/>
    <row r="56" ht="15"/>
    <row r="57" ht="15"/>
  </sheetData>
  <mergeCells count="9">
    <mergeCell ref="A8:B8"/>
    <mergeCell ref="A9:B9"/>
    <mergeCell ref="D11:D13"/>
    <mergeCell ref="A7:B7"/>
    <mergeCell ref="A1:C1"/>
    <mergeCell ref="A2:B2"/>
    <mergeCell ref="A4:B4"/>
    <mergeCell ref="A5:B5"/>
    <mergeCell ref="A6:B6"/>
  </mergeCells>
  <hyperlinks>
    <hyperlink ref="C41" r:id="rId1" display="https://www.videocardbenchmark.net"/>
  </hyperlinks>
  <printOptions horizontalCentered="1"/>
  <pageMargins left="0.2362204724409449" right="0.2362204724409449" top="0.7480314960629921" bottom="0.7480314960629921" header="0.31496062992125984" footer="0.31496062992125984"/>
  <pageSetup horizontalDpi="600" verticalDpi="600" orientation="landscape" paperSize="9" scale="56" r:id="rId3"/>
  <headerFooter>
    <oddFooter>&amp;L&amp;1#&amp;"Calibri"&amp;6&amp;K7F7F7FDell Customer Communication - Confidential</oddFooter>
  </headerFooter>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2.xml><?xml version="1.0" encoding="utf-8"?>
<ds:datastoreItem xmlns:ds="http://schemas.openxmlformats.org/officeDocument/2006/customXml" ds:itemID="{C6ACD333-F0CC-4196-8111-E6814A02ED58}">
  <ds:schemaRefs>
    <ds:schemaRef ds:uri="http://purl.org/dc/terms/"/>
    <ds:schemaRef ds:uri="ef98f650-83bb-45d6-8d6b-04d47827feec"/>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benesovav</cp:lastModifiedBy>
  <cp:lastPrinted>2020-10-29T09:16:01Z</cp:lastPrinted>
  <dcterms:created xsi:type="dcterms:W3CDTF">2011-04-27T06:34:10Z</dcterms:created>
  <dcterms:modified xsi:type="dcterms:W3CDTF">2021-04-20T10:53:21Z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y fmtid="{D5CDD505-2E9C-101B-9397-08002B2CF9AE}" pid="3" name="MSIP_Label_a17f17c0-b23c-493d-99ab-b037779ecd33_Enabled">
    <vt:lpwstr>True</vt:lpwstr>
  </property>
  <property fmtid="{D5CDD505-2E9C-101B-9397-08002B2CF9AE}" pid="4" name="MSIP_Label_a17f17c0-b23c-493d-99ab-b037779ecd33_SiteId">
    <vt:lpwstr>945c199a-83a2-4e80-9f8c-5a91be5752dd</vt:lpwstr>
  </property>
  <property fmtid="{D5CDD505-2E9C-101B-9397-08002B2CF9AE}" pid="5" name="MSIP_Label_a17f17c0-b23c-493d-99ab-b037779ecd33_Owner">
    <vt:lpwstr>Alice_Mickova@Dell.com</vt:lpwstr>
  </property>
  <property fmtid="{D5CDD505-2E9C-101B-9397-08002B2CF9AE}" pid="6" name="MSIP_Label_a17f17c0-b23c-493d-99ab-b037779ecd33_SetDate">
    <vt:lpwstr>2019-06-20T12:33:27.4897536Z</vt:lpwstr>
  </property>
  <property fmtid="{D5CDD505-2E9C-101B-9397-08002B2CF9AE}" pid="7" name="MSIP_Label_a17f17c0-b23c-493d-99ab-b037779ecd33_Name">
    <vt:lpwstr>Customer Communication</vt:lpwstr>
  </property>
  <property fmtid="{D5CDD505-2E9C-101B-9397-08002B2CF9AE}" pid="8" name="MSIP_Label_a17f17c0-b23c-493d-99ab-b037779ecd33_Application">
    <vt:lpwstr>Microsoft Azure Information Protection</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