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_xlnm.Print_Area" localSheetId="0">'Specifikace'!$A$1:$G$14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<sst xmlns="http://schemas.openxmlformats.org/spreadsheetml/2006/main" count="192" uniqueCount="137">
  <si>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</si>
  <si>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</si>
  <si>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</si>
  <si>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</si>
  <si>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</si>
  <si>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</si>
  <si>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Předmět</t>
  </si>
  <si>
    <t>Ks</t>
  </si>
  <si>
    <t>Cena</t>
  </si>
  <si>
    <t>1A</t>
  </si>
  <si>
    <t>Požadavek</t>
  </si>
  <si>
    <t>Nabídková cena bez DPH za kus (Kč)</t>
  </si>
  <si>
    <t>Nabídková cena celkem bez DPH</t>
  </si>
  <si>
    <t>DPH</t>
  </si>
  <si>
    <t>Nabídková cena celkem včetně DPH</t>
  </si>
  <si>
    <t>Paměť RAM</t>
  </si>
  <si>
    <t>Operační systém:</t>
  </si>
  <si>
    <t>Nabízený produkt (produktové číslo)</t>
  </si>
  <si>
    <t>Minimální konfigurace:</t>
  </si>
  <si>
    <t>Max. cena celkem bez DPH, kterou nelze překročit</t>
  </si>
  <si>
    <t xml:space="preserve">Příloha č. 1 - podrobná specifikace položek </t>
  </si>
  <si>
    <t>2A</t>
  </si>
  <si>
    <t>Uchazeč doplní do zelených políček konkrétní zboží a komponenty, které nabízí.</t>
  </si>
  <si>
    <t xml:space="preserve">Počet kusů: </t>
  </si>
  <si>
    <t>Typ</t>
  </si>
  <si>
    <t>Rozlišení displeje</t>
  </si>
  <si>
    <t>Bezdrátová konektivita</t>
  </si>
  <si>
    <t>Ostatní</t>
  </si>
  <si>
    <t>Hmotnost</t>
  </si>
  <si>
    <t>Záruka</t>
  </si>
  <si>
    <t>2 roky</t>
  </si>
  <si>
    <t>Úhlopříčka displeje</t>
  </si>
  <si>
    <t>Ano</t>
  </si>
  <si>
    <t>3A</t>
  </si>
  <si>
    <t>3B</t>
  </si>
  <si>
    <t>Tiskárna</t>
  </si>
  <si>
    <t>Cena max. celkem bez DPH</t>
  </si>
  <si>
    <t>Počet kusů:</t>
  </si>
  <si>
    <t>Rozlišení</t>
  </si>
  <si>
    <t>Rektorát_reklamační středisko</t>
  </si>
  <si>
    <t>1B</t>
  </si>
  <si>
    <t>Tablet</t>
  </si>
  <si>
    <t>Rektorát_EO</t>
  </si>
  <si>
    <t>monitor 24"</t>
  </si>
  <si>
    <t>Rektorát_IO</t>
  </si>
  <si>
    <t>monitor</t>
  </si>
  <si>
    <t>podložky pod myš</t>
  </si>
  <si>
    <t>Účastník doplní do zelených políček konkrétní zboží a komponenty, které nabízí.</t>
  </si>
  <si>
    <t>Nabídková cena za kus bez DPH (Kč)</t>
  </si>
  <si>
    <t>zařízení</t>
  </si>
  <si>
    <t>multifunkční laserová barevná tiskárna</t>
  </si>
  <si>
    <t>typ tisku</t>
  </si>
  <si>
    <t>barevný laser</t>
  </si>
  <si>
    <t>formáty papíru</t>
  </si>
  <si>
    <t>A4</t>
  </si>
  <si>
    <t>tisk</t>
  </si>
  <si>
    <t>automatický oboustranný tisk (duplex)</t>
  </si>
  <si>
    <t>zásobníky</t>
  </si>
  <si>
    <t>vstupní zásobník na min. 250 listů</t>
  </si>
  <si>
    <t>skener</t>
  </si>
  <si>
    <t>skener s automatickým podavačem, kapacita podavače min. 50 listů</t>
  </si>
  <si>
    <t>skener - funkce</t>
  </si>
  <si>
    <t>skenování do mailu, skenování na FTP, skenování na USB flashdisk</t>
  </si>
  <si>
    <t>skener - výstupní formáty</t>
  </si>
  <si>
    <t>konektory</t>
  </si>
  <si>
    <t>RJ-45, USB</t>
  </si>
  <si>
    <t>další</t>
  </si>
  <si>
    <t>zařízení musí být dodané "připravené k použítí" (včetně tonerů a dalšího nezbytného spotřebního materiálu / příslušenství)</t>
  </si>
  <si>
    <t>Záruka:</t>
  </si>
  <si>
    <t>min. 2 roky</t>
  </si>
  <si>
    <t>Rektorát - reklamační středisko</t>
  </si>
  <si>
    <t>Tablet, dotykový</t>
  </si>
  <si>
    <t>min. 10"</t>
  </si>
  <si>
    <t>min. 1920 x 1200</t>
  </si>
  <si>
    <t>min. 4GB</t>
  </si>
  <si>
    <t>Interní paměť</t>
  </si>
  <si>
    <t>min. 64GB interní</t>
  </si>
  <si>
    <t>Možnost rozšíření o paměťovou kartu</t>
  </si>
  <si>
    <t>Ano, microSD</t>
  </si>
  <si>
    <t>WiFi ac nebo lepší, bluetooth</t>
  </si>
  <si>
    <t>GPS</t>
  </si>
  <si>
    <t>Chytrý OS ne starší než dvě generace od aktuální verze (01/2021)</t>
  </si>
  <si>
    <t>Přední a zadní fotoaparát</t>
  </si>
  <si>
    <t>Ano, rozlišení min. 5Mpx u obou</t>
  </si>
  <si>
    <t>Baterie</t>
  </si>
  <si>
    <t>min. 7000mAh</t>
  </si>
  <si>
    <t>Maximálně 600g</t>
  </si>
  <si>
    <t>Full HD (1920x1080)</t>
  </si>
  <si>
    <t>Úhlopříčka</t>
  </si>
  <si>
    <t>Min. 23.8“</t>
  </si>
  <si>
    <t>Technologie</t>
  </si>
  <si>
    <t>LCD LED</t>
  </si>
  <si>
    <t>Konstrukce – nastavitelná výška</t>
  </si>
  <si>
    <t>Ano, požadujeme</t>
  </si>
  <si>
    <t>Typ obrazu</t>
  </si>
  <si>
    <t>rovná</t>
  </si>
  <si>
    <t>Odezva</t>
  </si>
  <si>
    <t>max. 6 ms</t>
  </si>
  <si>
    <t>Jas</t>
  </si>
  <si>
    <t>min. 250 cd/m2</t>
  </si>
  <si>
    <t>Grafické vstupy</t>
  </si>
  <si>
    <t>DVI, HDMI, D-SUB (VGA)</t>
  </si>
  <si>
    <t>Součástí dodávky</t>
  </si>
  <si>
    <t>HDMI kabel</t>
  </si>
  <si>
    <t>Ano, propojovací</t>
  </si>
  <si>
    <t>Rektorát - EO</t>
  </si>
  <si>
    <t>Monitor</t>
  </si>
  <si>
    <t>Monitor - výškově nastavitelný</t>
  </si>
  <si>
    <t>Monitor projekční</t>
  </si>
  <si>
    <t>min. úhlopříčka</t>
  </si>
  <si>
    <t>27"</t>
  </si>
  <si>
    <t>min. rozslišení</t>
  </si>
  <si>
    <t>3840x2160 (4K UHD)</t>
  </si>
  <si>
    <t>poměr stran</t>
  </si>
  <si>
    <t>16:9</t>
  </si>
  <si>
    <t>typ panelu</t>
  </si>
  <si>
    <t>IPS</t>
  </si>
  <si>
    <t>min. reálný kontrast</t>
  </si>
  <si>
    <t>1300:1</t>
  </si>
  <si>
    <t>min. jas</t>
  </si>
  <si>
    <t>350 cd/m2</t>
  </si>
  <si>
    <t>doba odezvy</t>
  </si>
  <si>
    <t>Do 5 ms</t>
  </si>
  <si>
    <t>Další parametry</t>
  </si>
  <si>
    <t>HDMI, DisplayPort</t>
  </si>
  <si>
    <t>Ergonomická podložka pod myš</t>
  </si>
  <si>
    <t>Typ podložky</t>
  </si>
  <si>
    <t xml:space="preserve">Ergonomická pod myš </t>
  </si>
  <si>
    <t>Ergonomie</t>
  </si>
  <si>
    <t>Opora pro zápěstí (zápěstní opěrka, požadujeme)</t>
  </si>
  <si>
    <t>Materiál opěrky (náplně) pro zápěstí</t>
  </si>
  <si>
    <t>Gel, nebo paměťová pěna.</t>
  </si>
  <si>
    <t>Spodní strana</t>
  </si>
  <si>
    <t>Protiskluzová</t>
  </si>
  <si>
    <t>Barva</t>
  </si>
  <si>
    <t>Preferujeme černou</t>
  </si>
  <si>
    <t>pdf,  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</si>
</sst>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Border="0" applyProtection="0">
      <alignment/>
    </xf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3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7" fillId="0" borderId="0" xfId="0" applyFont="1"/>
    <xf numFmtId="0" fontId="2" fillId="5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/>
    </xf>
    <xf numFmtId="0" fontId="7" fillId="3" borderId="0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5" fillId="4" borderId="6" xfId="22" applyFill="1" applyBorder="1" applyAlignment="1" applyProtection="1">
      <alignment horizontal="center" vertical="top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 wrapText="1"/>
    </xf>
    <xf numFmtId="4" fontId="2" fillId="6" borderId="0" xfId="0" applyNumberFormat="1" applyFont="1" applyFill="1" applyBorder="1" applyAlignment="1">
      <alignment/>
    </xf>
    <xf numFmtId="4" fontId="2" fillId="5" borderId="0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6" fillId="7" borderId="4" xfId="0" applyFont="1" applyFill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 wrapText="1"/>
    </xf>
    <xf numFmtId="0" fontId="6" fillId="7" borderId="5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9" fillId="7" borderId="7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7" fillId="7" borderId="5" xfId="0" applyFont="1" applyFill="1" applyBorder="1" applyAlignment="1">
      <alignment vertical="top" wrapText="1"/>
    </xf>
    <xf numFmtId="0" fontId="7" fillId="7" borderId="10" xfId="0" applyFont="1" applyFill="1" applyBorder="1" applyAlignment="1">
      <alignment vertical="top" wrapText="1"/>
    </xf>
    <xf numFmtId="0" fontId="7" fillId="7" borderId="0" xfId="0" applyFont="1" applyFill="1" applyBorder="1" applyAlignment="1">
      <alignment vertical="top" wrapText="1"/>
    </xf>
    <xf numFmtId="0" fontId="7" fillId="9" borderId="11" xfId="0" applyFont="1" applyFill="1" applyBorder="1" applyAlignment="1">
      <alignment horizontal="left" vertical="top" wrapText="1"/>
    </xf>
    <xf numFmtId="0" fontId="7" fillId="9" borderId="9" xfId="0" applyFont="1" applyFill="1" applyBorder="1" applyAlignment="1">
      <alignment vertical="top" wrapText="1"/>
    </xf>
    <xf numFmtId="0" fontId="7" fillId="9" borderId="5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5" fillId="4" borderId="3" xfId="22" applyFill="1" applyBorder="1" applyAlignment="1" applyProtection="1">
      <alignment horizontal="center" vertical="top" wrapText="1"/>
      <protection/>
    </xf>
    <xf numFmtId="0" fontId="6" fillId="10" borderId="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8" borderId="14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left"/>
    </xf>
    <xf numFmtId="0" fontId="9" fillId="7" borderId="4" xfId="0" applyFont="1" applyFill="1" applyBorder="1" applyAlignment="1">
      <alignment vertical="top" wrapText="1"/>
    </xf>
    <xf numFmtId="0" fontId="6" fillId="7" borderId="3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 wrapText="1"/>
    </xf>
    <xf numFmtId="49" fontId="1" fillId="7" borderId="4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7" borderId="4" xfId="0" applyNumberFormat="1" applyFont="1" applyFill="1" applyBorder="1" applyAlignment="1">
      <alignment vertical="top" wrapText="1"/>
    </xf>
    <xf numFmtId="49" fontId="5" fillId="4" borderId="6" xfId="22" applyNumberFormat="1" applyFill="1" applyBorder="1" applyAlignment="1" applyProtection="1">
      <alignment horizontal="center" vertical="top" wrapText="1"/>
      <protection/>
    </xf>
    <xf numFmtId="0" fontId="6" fillId="9" borderId="5" xfId="0" applyFont="1" applyFill="1" applyBorder="1" applyAlignment="1">
      <alignment horizontal="left"/>
    </xf>
    <xf numFmtId="0" fontId="6" fillId="7" borderId="17" xfId="0" applyFont="1" applyFill="1" applyBorder="1" applyAlignment="1">
      <alignment vertical="top" wrapText="1"/>
    </xf>
    <xf numFmtId="0" fontId="6" fillId="11" borderId="13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vertical="top" wrapText="1"/>
    </xf>
    <xf numFmtId="0" fontId="8" fillId="11" borderId="18" xfId="0" applyFont="1" applyFill="1" applyBorder="1" applyAlignment="1">
      <alignment horizontal="center" vertical="top" wrapText="1"/>
    </xf>
    <xf numFmtId="0" fontId="8" fillId="11" borderId="19" xfId="0" applyFont="1" applyFill="1" applyBorder="1" applyAlignment="1">
      <alignment horizontal="center" vertical="top" wrapText="1"/>
    </xf>
    <xf numFmtId="0" fontId="7" fillId="11" borderId="12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left" vertical="top" wrapText="1"/>
    </xf>
    <xf numFmtId="0" fontId="6" fillId="12" borderId="2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 vertical="top" wrapText="1"/>
    </xf>
    <xf numFmtId="3" fontId="7" fillId="13" borderId="2" xfId="0" applyNumberFormat="1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vertical="top" wrapText="1"/>
    </xf>
    <xf numFmtId="0" fontId="7" fillId="7" borderId="5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4" borderId="5" xfId="22" applyFill="1" applyBorder="1" applyAlignment="1" applyProtection="1">
      <alignment horizontal="center" vertical="top" wrapText="1"/>
      <protection/>
    </xf>
    <xf numFmtId="0" fontId="5" fillId="4" borderId="6" xfId="22" applyFill="1" applyBorder="1" applyAlignment="1" applyProtection="1">
      <alignment horizontal="center" vertical="top" wrapText="1"/>
      <protection/>
    </xf>
    <xf numFmtId="0" fontId="5" fillId="4" borderId="3" xfId="22" applyFill="1" applyBorder="1" applyAlignment="1" applyProtection="1">
      <alignment horizontal="center" vertical="top" wrapText="1"/>
      <protection/>
    </xf>
    <xf numFmtId="0" fontId="7" fillId="11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top" wrapText="1"/>
    </xf>
    <xf numFmtId="3" fontId="7" fillId="11" borderId="12" xfId="0" applyNumberFormat="1" applyFont="1" applyFill="1" applyBorder="1" applyAlignment="1">
      <alignment horizontal="left" vertical="top" wrapText="1"/>
    </xf>
    <xf numFmtId="0" fontId="8" fillId="11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left"/>
    </xf>
    <xf numFmtId="3" fontId="7" fillId="13" borderId="5" xfId="0" applyNumberFormat="1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913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742950</xdr:colOff>
      <xdr:row>19</xdr:row>
      <xdr:rowOff>9525</xdr:rowOff>
    </xdr:from>
    <xdr:to>
      <xdr:col>9</xdr:col>
      <xdr:colOff>228600</xdr:colOff>
      <xdr:row>20</xdr:row>
      <xdr:rowOff>571500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4562475"/>
          <a:ext cx="36480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K110"/>
  <sheetViews>
    <sheetView tabSelected="1" zoomScale="80" zoomScaleNormal="80" workbookViewId="0" topLeftCell="A25">
      <selection activeCell="G49" sqref="G48:G49"/>
    </sheetView>
  </sheetViews>
  <sheetFormatPr defaultColWidth="9.140625" defaultRowHeight="15"/>
  <cols>
    <col min="1" max="1" width="26.140625" style="0" bestFit="1" customWidth="1"/>
    <col min="2" max="2" width="37.140625" style="0" customWidth="1"/>
    <col min="3" max="3" width="29.00390625" style="0" customWidth="1"/>
    <col min="4" max="4" width="28.421875" style="0" customWidth="1"/>
    <col min="5" max="5" width="17.00390625" style="0" customWidth="1"/>
    <col min="6" max="6" width="9.140625" style="0" customWidth="1"/>
    <col min="7" max="7" width="44.140625" style="0" customWidth="1"/>
  </cols>
  <sheetData>
    <row r="6" spans="1:5" ht="15">
      <c r="A6" s="86" t="s">
        <v>20</v>
      </c>
      <c r="B6" s="86"/>
      <c r="C6" s="86"/>
      <c r="D6" s="86"/>
      <c r="E6" s="86"/>
    </row>
    <row r="7" spans="1:5" ht="15">
      <c r="A7" s="1"/>
      <c r="B7" s="1"/>
      <c r="C7" s="1"/>
      <c r="D7" s="1"/>
      <c r="E7" s="1"/>
    </row>
    <row r="8" spans="1:7" ht="51.75">
      <c r="A8" s="2" t="s">
        <v>5</v>
      </c>
      <c r="B8" s="2" t="s">
        <v>6</v>
      </c>
      <c r="C8" s="2" t="s">
        <v>7</v>
      </c>
      <c r="D8" s="2" t="s">
        <v>8</v>
      </c>
      <c r="E8" s="15" t="s">
        <v>19</v>
      </c>
      <c r="G8" s="5"/>
    </row>
    <row r="9" spans="1:5" ht="15">
      <c r="A9" s="87" t="s">
        <v>39</v>
      </c>
      <c r="B9" s="88"/>
      <c r="C9" s="88"/>
      <c r="D9" s="88"/>
      <c r="E9" s="89"/>
    </row>
    <row r="10" spans="1:5" ht="15">
      <c r="A10" s="3" t="s">
        <v>9</v>
      </c>
      <c r="B10" s="8" t="s">
        <v>35</v>
      </c>
      <c r="C10" s="3">
        <v>1</v>
      </c>
      <c r="D10" s="4">
        <v>7100</v>
      </c>
      <c r="E10" s="4">
        <f>C10*D10:D12</f>
        <v>7100</v>
      </c>
    </row>
    <row r="11" spans="1:5" ht="15">
      <c r="A11" s="3" t="s">
        <v>40</v>
      </c>
      <c r="B11" s="8" t="s">
        <v>41</v>
      </c>
      <c r="C11" s="3">
        <v>1</v>
      </c>
      <c r="D11" s="4">
        <v>6200</v>
      </c>
      <c r="E11" s="4">
        <f>C11*D11</f>
        <v>6200</v>
      </c>
    </row>
    <row r="12" spans="1:5" ht="15">
      <c r="A12" s="5"/>
      <c r="B12" s="5"/>
      <c r="C12" s="5"/>
      <c r="D12" s="6"/>
      <c r="E12" s="29">
        <f>E10+E11</f>
        <v>13300</v>
      </c>
    </row>
    <row r="13" spans="1:5" ht="15">
      <c r="A13" s="5"/>
      <c r="B13" s="5"/>
      <c r="C13" s="5"/>
      <c r="D13" s="6"/>
      <c r="E13" s="6"/>
    </row>
    <row r="14" spans="1:5" ht="15">
      <c r="A14" s="14"/>
      <c r="B14" s="14"/>
      <c r="C14" s="14"/>
      <c r="D14" s="14"/>
      <c r="E14" s="14"/>
    </row>
    <row r="15" spans="1:7" ht="51.75">
      <c r="A15" s="2" t="s">
        <v>5</v>
      </c>
      <c r="B15" s="2" t="s">
        <v>6</v>
      </c>
      <c r="C15" s="2" t="s">
        <v>7</v>
      </c>
      <c r="D15" s="2" t="s">
        <v>8</v>
      </c>
      <c r="E15" s="15" t="s">
        <v>19</v>
      </c>
      <c r="G15" s="5"/>
    </row>
    <row r="16" spans="1:5" ht="15">
      <c r="A16" s="87" t="s">
        <v>42</v>
      </c>
      <c r="B16" s="88"/>
      <c r="C16" s="88"/>
      <c r="D16" s="88"/>
      <c r="E16" s="89"/>
    </row>
    <row r="17" spans="1:5" ht="15">
      <c r="A17" s="3" t="s">
        <v>21</v>
      </c>
      <c r="B17" s="8" t="s">
        <v>43</v>
      </c>
      <c r="C17" s="3">
        <v>1</v>
      </c>
      <c r="D17" s="4">
        <v>3500</v>
      </c>
      <c r="E17" s="4">
        <f>C17*D17</f>
        <v>3500</v>
      </c>
    </row>
    <row r="18" spans="1:5" ht="15">
      <c r="A18" s="5"/>
      <c r="B18" s="5"/>
      <c r="C18" s="5"/>
      <c r="D18" s="6"/>
      <c r="E18" s="7">
        <f>SUM(E17:E17)</f>
        <v>3500</v>
      </c>
    </row>
    <row r="21" spans="1:7" ht="51">
      <c r="A21" s="2" t="s">
        <v>5</v>
      </c>
      <c r="B21" s="2" t="s">
        <v>6</v>
      </c>
      <c r="C21" s="2" t="s">
        <v>7</v>
      </c>
      <c r="D21" s="2" t="s">
        <v>8</v>
      </c>
      <c r="E21" s="15" t="s">
        <v>19</v>
      </c>
      <c r="G21" s="5"/>
    </row>
    <row r="22" spans="1:5" ht="15">
      <c r="A22" s="87" t="s">
        <v>44</v>
      </c>
      <c r="B22" s="88"/>
      <c r="C22" s="88"/>
      <c r="D22" s="88"/>
      <c r="E22" s="89"/>
    </row>
    <row r="23" spans="1:5" ht="15">
      <c r="A23" s="3" t="s">
        <v>33</v>
      </c>
      <c r="B23" s="8" t="s">
        <v>45</v>
      </c>
      <c r="C23" s="3">
        <v>1</v>
      </c>
      <c r="D23" s="4">
        <v>11150</v>
      </c>
      <c r="E23" s="4">
        <f>C23*D23</f>
        <v>11150</v>
      </c>
    </row>
    <row r="24" spans="1:5" ht="15">
      <c r="A24" s="3" t="s">
        <v>34</v>
      </c>
      <c r="B24" s="8" t="s">
        <v>46</v>
      </c>
      <c r="C24" s="3">
        <v>5</v>
      </c>
      <c r="D24" s="4">
        <v>150</v>
      </c>
      <c r="E24" s="4">
        <f>C24*D24</f>
        <v>750</v>
      </c>
    </row>
    <row r="25" spans="1:5" ht="15">
      <c r="A25" s="5"/>
      <c r="B25" s="5"/>
      <c r="C25" s="5"/>
      <c r="D25" s="6"/>
      <c r="E25" s="7">
        <f>E23+E24</f>
        <v>11900</v>
      </c>
    </row>
    <row r="26" spans="1:5" ht="15">
      <c r="A26" s="5"/>
      <c r="B26" s="5"/>
      <c r="C26" s="5"/>
      <c r="D26" s="6"/>
      <c r="E26" s="27"/>
    </row>
    <row r="27" spans="1:5" ht="15">
      <c r="A27" s="5"/>
      <c r="B27" s="5"/>
      <c r="C27" s="5"/>
      <c r="D27" s="28" t="s">
        <v>36</v>
      </c>
      <c r="E27" s="28">
        <f>E12+E18+E25</f>
        <v>28700</v>
      </c>
    </row>
    <row r="28" ht="15.75" thickBot="1"/>
    <row r="29" spans="1:5" ht="15">
      <c r="A29" s="79" t="s">
        <v>47</v>
      </c>
      <c r="B29" s="79"/>
      <c r="C29" s="79"/>
      <c r="D29" s="79"/>
      <c r="E29" s="79"/>
    </row>
    <row r="30" spans="1:5" ht="15">
      <c r="A30" s="80" t="s">
        <v>70</v>
      </c>
      <c r="B30" s="80"/>
      <c r="C30" s="80"/>
      <c r="D30" s="80"/>
      <c r="E30" s="80"/>
    </row>
    <row r="31" spans="1:5" ht="26.25" customHeight="1" thickBot="1">
      <c r="A31" s="30" t="s">
        <v>9</v>
      </c>
      <c r="B31" s="92" t="s">
        <v>10</v>
      </c>
      <c r="C31" s="92"/>
      <c r="D31" s="31" t="s">
        <v>48</v>
      </c>
      <c r="E31" s="31"/>
    </row>
    <row r="32" spans="1:5" ht="26.25" thickBot="1">
      <c r="A32" s="32" t="s">
        <v>35</v>
      </c>
      <c r="B32" s="90"/>
      <c r="C32" s="90"/>
      <c r="D32" s="33" t="s">
        <v>12</v>
      </c>
      <c r="E32" s="34"/>
    </row>
    <row r="33" spans="1:5" ht="15.75" thickBot="1">
      <c r="A33" s="35" t="s">
        <v>37</v>
      </c>
      <c r="B33" s="83">
        <v>1</v>
      </c>
      <c r="C33" s="83"/>
      <c r="D33" s="33" t="s">
        <v>13</v>
      </c>
      <c r="E33" s="34"/>
    </row>
    <row r="34" spans="1:5" ht="26.25" thickBot="1">
      <c r="A34" s="36" t="s">
        <v>17</v>
      </c>
      <c r="B34" s="91"/>
      <c r="C34" s="91"/>
      <c r="D34" s="37" t="s">
        <v>14</v>
      </c>
      <c r="E34" s="38"/>
    </row>
    <row r="35" spans="1:5" ht="13.9" customHeight="1" thickBot="1">
      <c r="A35" s="93" t="s">
        <v>18</v>
      </c>
      <c r="B35" s="39" t="s">
        <v>49</v>
      </c>
      <c r="C35" s="40" t="s">
        <v>50</v>
      </c>
      <c r="D35" s="84"/>
      <c r="E35" s="84"/>
    </row>
    <row r="36" spans="1:5" ht="15.75" thickBot="1">
      <c r="A36" s="93"/>
      <c r="B36" s="39" t="s">
        <v>51</v>
      </c>
      <c r="C36" s="40" t="s">
        <v>52</v>
      </c>
      <c r="D36" s="85"/>
      <c r="E36" s="85"/>
    </row>
    <row r="37" spans="1:5" ht="18.75" customHeight="1" thickBot="1">
      <c r="A37" s="93"/>
      <c r="B37" s="41" t="s">
        <v>53</v>
      </c>
      <c r="C37" s="35" t="s">
        <v>54</v>
      </c>
      <c r="D37" s="85"/>
      <c r="E37" s="85"/>
    </row>
    <row r="38" spans="1:5" ht="26.25" thickBot="1">
      <c r="A38" s="93"/>
      <c r="B38" s="41" t="s">
        <v>55</v>
      </c>
      <c r="C38" s="35" t="s">
        <v>56</v>
      </c>
      <c r="D38" s="20"/>
      <c r="E38" s="10"/>
    </row>
    <row r="39" spans="1:5" ht="26.25" thickBot="1">
      <c r="A39" s="93"/>
      <c r="B39" s="41" t="s">
        <v>57</v>
      </c>
      <c r="C39" s="35" t="s">
        <v>58</v>
      </c>
      <c r="D39" s="20"/>
      <c r="E39" s="10"/>
    </row>
    <row r="40" spans="1:5" ht="39" thickBot="1">
      <c r="A40" s="93"/>
      <c r="B40" s="41" t="s">
        <v>59</v>
      </c>
      <c r="C40" s="35" t="s">
        <v>60</v>
      </c>
      <c r="D40" s="85"/>
      <c r="E40" s="85"/>
    </row>
    <row r="41" spans="1:5" ht="30" customHeight="1" thickBot="1">
      <c r="A41" s="93"/>
      <c r="B41" s="41" t="s">
        <v>61</v>
      </c>
      <c r="C41" s="35" t="s">
        <v>62</v>
      </c>
      <c r="D41" s="85"/>
      <c r="E41" s="85"/>
    </row>
    <row r="42" spans="1:5" ht="21.75" customHeight="1" thickBot="1">
      <c r="A42" s="93"/>
      <c r="B42" s="41" t="s">
        <v>63</v>
      </c>
      <c r="C42" s="35" t="s">
        <v>136</v>
      </c>
      <c r="D42" s="85"/>
      <c r="E42" s="85"/>
    </row>
    <row r="43" spans="1:5" ht="23.65" customHeight="1" thickBot="1">
      <c r="A43" s="93"/>
      <c r="B43" s="42" t="s">
        <v>64</v>
      </c>
      <c r="C43" s="43" t="s">
        <v>65</v>
      </c>
      <c r="D43" s="20"/>
      <c r="E43" s="10"/>
    </row>
    <row r="44" spans="1:5" ht="55.5" customHeight="1" thickBot="1">
      <c r="A44" s="93"/>
      <c r="B44" s="44" t="s">
        <v>66</v>
      </c>
      <c r="C44" s="45" t="s">
        <v>67</v>
      </c>
      <c r="D44" s="46"/>
      <c r="E44" s="10"/>
    </row>
    <row r="45" spans="1:5" ht="13.9" customHeight="1" thickBot="1">
      <c r="A45" s="93"/>
      <c r="B45" s="39" t="s">
        <v>68</v>
      </c>
      <c r="C45" s="40" t="s">
        <v>69</v>
      </c>
      <c r="D45" s="46"/>
      <c r="E45" s="10"/>
    </row>
    <row r="47" spans="1:5" ht="15.75" thickBot="1">
      <c r="A47" s="80"/>
      <c r="B47" s="80"/>
      <c r="C47" s="80"/>
      <c r="D47" s="80"/>
      <c r="E47" s="80"/>
    </row>
    <row r="48" spans="1:5" ht="13.5" customHeight="1" thickBot="1">
      <c r="A48" s="18" t="s">
        <v>40</v>
      </c>
      <c r="B48" s="94" t="s">
        <v>10</v>
      </c>
      <c r="C48" s="94"/>
      <c r="D48" s="9" t="s">
        <v>11</v>
      </c>
      <c r="E48" s="10"/>
    </row>
    <row r="49" spans="1:5" ht="26.25" thickBot="1">
      <c r="A49" s="48" t="s">
        <v>41</v>
      </c>
      <c r="B49" s="95"/>
      <c r="C49" s="95"/>
      <c r="D49" s="17" t="s">
        <v>12</v>
      </c>
      <c r="E49" s="10"/>
    </row>
    <row r="50" spans="1:5" ht="15.75" thickBot="1">
      <c r="A50" s="11" t="s">
        <v>23</v>
      </c>
      <c r="B50" s="96">
        <v>1</v>
      </c>
      <c r="C50" s="96"/>
      <c r="D50" s="17" t="s">
        <v>13</v>
      </c>
      <c r="E50" s="10"/>
    </row>
    <row r="51" spans="1:5" ht="26.25" thickBot="1">
      <c r="A51" s="12" t="s">
        <v>17</v>
      </c>
      <c r="B51" s="84"/>
      <c r="C51" s="84"/>
      <c r="D51" s="25" t="s">
        <v>14</v>
      </c>
      <c r="E51" s="10"/>
    </row>
    <row r="52" spans="1:5" ht="15.75" thickBot="1">
      <c r="A52" s="16" t="s">
        <v>18</v>
      </c>
      <c r="B52" s="26" t="s">
        <v>24</v>
      </c>
      <c r="C52" s="26" t="s">
        <v>71</v>
      </c>
      <c r="D52" s="84"/>
      <c r="E52" s="84"/>
    </row>
    <row r="53" spans="1:5" ht="18" customHeight="1" thickBot="1">
      <c r="A53" s="19"/>
      <c r="B53" s="26" t="s">
        <v>31</v>
      </c>
      <c r="C53" s="26" t="s">
        <v>72</v>
      </c>
      <c r="D53" s="20"/>
      <c r="E53" s="10"/>
    </row>
    <row r="54" spans="1:5" ht="15.75" thickBot="1">
      <c r="A54" s="21"/>
      <c r="B54" s="11" t="s">
        <v>25</v>
      </c>
      <c r="C54" s="11" t="s">
        <v>73</v>
      </c>
      <c r="D54" s="22"/>
      <c r="E54" s="23"/>
    </row>
    <row r="55" spans="1:5" ht="15.75" thickBot="1">
      <c r="A55" s="21"/>
      <c r="B55" s="11" t="s">
        <v>15</v>
      </c>
      <c r="C55" s="11" t="s">
        <v>74</v>
      </c>
      <c r="D55" s="22"/>
      <c r="E55" s="23"/>
    </row>
    <row r="56" spans="1:5" ht="15.75" thickBot="1">
      <c r="A56" s="21"/>
      <c r="B56" s="11" t="s">
        <v>75</v>
      </c>
      <c r="C56" s="11" t="s">
        <v>76</v>
      </c>
      <c r="D56" s="24"/>
      <c r="E56" s="47"/>
    </row>
    <row r="57" spans="1:5" ht="15.75" thickBot="1">
      <c r="A57" s="21"/>
      <c r="B57" s="11" t="s">
        <v>77</v>
      </c>
      <c r="C57" s="11" t="s">
        <v>78</v>
      </c>
      <c r="D57" s="24"/>
      <c r="E57" s="47"/>
    </row>
    <row r="58" spans="1:5" ht="15.75" thickBot="1">
      <c r="A58" s="21"/>
      <c r="B58" s="11" t="s">
        <v>26</v>
      </c>
      <c r="C58" s="11" t="s">
        <v>79</v>
      </c>
      <c r="D58" s="97"/>
      <c r="E58" s="97"/>
    </row>
    <row r="59" spans="1:5" ht="15.75" thickBot="1">
      <c r="A59" s="21"/>
      <c r="B59" s="11" t="s">
        <v>80</v>
      </c>
      <c r="C59" s="11" t="s">
        <v>32</v>
      </c>
      <c r="D59" s="98"/>
      <c r="E59" s="99"/>
    </row>
    <row r="60" spans="1:5" ht="39" thickBot="1">
      <c r="A60" s="19"/>
      <c r="B60" s="11" t="s">
        <v>16</v>
      </c>
      <c r="C60" s="13" t="s">
        <v>81</v>
      </c>
      <c r="D60" s="20"/>
      <c r="E60" s="10"/>
    </row>
    <row r="61" spans="1:5" ht="15.75" thickBot="1">
      <c r="A61" s="19"/>
      <c r="B61" s="11" t="s">
        <v>82</v>
      </c>
      <c r="C61" s="13" t="s">
        <v>83</v>
      </c>
      <c r="D61" s="20"/>
      <c r="E61" s="10"/>
    </row>
    <row r="62" spans="1:5" ht="15.75" thickBot="1">
      <c r="A62" s="19"/>
      <c r="B62" s="11" t="s">
        <v>84</v>
      </c>
      <c r="C62" s="13" t="s">
        <v>85</v>
      </c>
      <c r="D62" s="20"/>
      <c r="E62" s="10"/>
    </row>
    <row r="63" spans="1:5" ht="13.9" customHeight="1" thickBot="1">
      <c r="A63" s="26" t="s">
        <v>27</v>
      </c>
      <c r="B63" s="11" t="s">
        <v>28</v>
      </c>
      <c r="C63" s="13" t="s">
        <v>86</v>
      </c>
      <c r="D63" s="20"/>
      <c r="E63" s="10"/>
    </row>
    <row r="64" spans="1:5" ht="15.75" customHeight="1" thickBot="1">
      <c r="A64" s="26" t="s">
        <v>29</v>
      </c>
      <c r="B64" s="101" t="s">
        <v>30</v>
      </c>
      <c r="C64" s="101"/>
      <c r="D64" s="85"/>
      <c r="E64" s="85"/>
    </row>
    <row r="66" spans="1:5" ht="15">
      <c r="A66" s="80" t="s">
        <v>105</v>
      </c>
      <c r="B66" s="80"/>
      <c r="C66" s="80"/>
      <c r="D66" s="80"/>
      <c r="E66" s="80"/>
    </row>
    <row r="67" spans="1:1025" ht="23.85" customHeight="1">
      <c r="A67" s="49" t="s">
        <v>21</v>
      </c>
      <c r="B67" s="102" t="s">
        <v>10</v>
      </c>
      <c r="C67" s="102"/>
      <c r="D67" s="50" t="s">
        <v>48</v>
      </c>
      <c r="E67" s="7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14"/>
      <c r="AME67" s="14"/>
      <c r="AMF67" s="14"/>
      <c r="AMG67" s="14"/>
      <c r="AMH67" s="14"/>
      <c r="AMI67" s="14"/>
      <c r="AMJ67" s="14"/>
      <c r="AMK67" s="14"/>
    </row>
    <row r="68" spans="1:1025" ht="25.5">
      <c r="A68" s="51" t="s">
        <v>107</v>
      </c>
      <c r="B68" s="103"/>
      <c r="C68" s="103"/>
      <c r="D68" s="52" t="s">
        <v>12</v>
      </c>
      <c r="E68" s="7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  <c r="ALK68" s="14"/>
      <c r="ALL68" s="14"/>
      <c r="ALM68" s="14"/>
      <c r="ALN68" s="14"/>
      <c r="ALO68" s="14"/>
      <c r="ALP68" s="14"/>
      <c r="ALQ68" s="14"/>
      <c r="ALR68" s="14"/>
      <c r="ALS68" s="14"/>
      <c r="ALT68" s="14"/>
      <c r="ALU68" s="14"/>
      <c r="ALV68" s="14"/>
      <c r="ALW68" s="14"/>
      <c r="ALX68" s="14"/>
      <c r="ALY68" s="14"/>
      <c r="ALZ68" s="14"/>
      <c r="AMA68" s="14"/>
      <c r="AMB68" s="14"/>
      <c r="AMC68" s="14"/>
      <c r="AMD68" s="14"/>
      <c r="AME68" s="14"/>
      <c r="AMF68" s="14"/>
      <c r="AMG68" s="14"/>
      <c r="AMH68" s="14"/>
      <c r="AMI68" s="14"/>
      <c r="AMJ68" s="14"/>
      <c r="AMK68" s="14"/>
    </row>
    <row r="69" spans="1:1025" ht="15">
      <c r="A69" s="53" t="s">
        <v>37</v>
      </c>
      <c r="B69" s="104">
        <v>1</v>
      </c>
      <c r="C69" s="104"/>
      <c r="D69" s="52" t="s">
        <v>13</v>
      </c>
      <c r="E69" s="7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  <c r="AMK69" s="14"/>
    </row>
    <row r="70" spans="1:1025" ht="25.5">
      <c r="A70" s="54" t="s">
        <v>17</v>
      </c>
      <c r="B70" s="105"/>
      <c r="C70" s="105"/>
      <c r="D70" s="52" t="s">
        <v>14</v>
      </c>
      <c r="E70" s="7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  <c r="AIV70" s="14"/>
      <c r="AIW70" s="14"/>
      <c r="AIX70" s="14"/>
      <c r="AIY70" s="14"/>
      <c r="AIZ70" s="14"/>
      <c r="AJA70" s="14"/>
      <c r="AJB70" s="14"/>
      <c r="AJC70" s="14"/>
      <c r="AJD70" s="14"/>
      <c r="AJE70" s="14"/>
      <c r="AJF70" s="14"/>
      <c r="AJG70" s="14"/>
      <c r="AJH70" s="14"/>
      <c r="AJI70" s="14"/>
      <c r="AJJ70" s="14"/>
      <c r="AJK70" s="14"/>
      <c r="AJL70" s="14"/>
      <c r="AJM70" s="14"/>
      <c r="AJN70" s="14"/>
      <c r="AJO70" s="14"/>
      <c r="AJP70" s="14"/>
      <c r="AJQ70" s="14"/>
      <c r="AJR70" s="14"/>
      <c r="AJS70" s="14"/>
      <c r="AJT70" s="14"/>
      <c r="AJU70" s="14"/>
      <c r="AJV70" s="14"/>
      <c r="AJW70" s="14"/>
      <c r="AJX70" s="14"/>
      <c r="AJY70" s="14"/>
      <c r="AJZ70" s="14"/>
      <c r="AKA70" s="14"/>
      <c r="AKB70" s="14"/>
      <c r="AKC70" s="14"/>
      <c r="AKD70" s="14"/>
      <c r="AKE70" s="14"/>
      <c r="AKF70" s="14"/>
      <c r="AKG70" s="14"/>
      <c r="AKH70" s="14"/>
      <c r="AKI70" s="14"/>
      <c r="AKJ70" s="14"/>
      <c r="AKK70" s="14"/>
      <c r="AKL70" s="14"/>
      <c r="AKM70" s="14"/>
      <c r="AKN70" s="14"/>
      <c r="AKO70" s="14"/>
      <c r="AKP70" s="14"/>
      <c r="AKQ70" s="14"/>
      <c r="AKR70" s="14"/>
      <c r="AKS70" s="14"/>
      <c r="AKT70" s="14"/>
      <c r="AKU70" s="14"/>
      <c r="AKV70" s="14"/>
      <c r="AKW70" s="14"/>
      <c r="AKX70" s="14"/>
      <c r="AKY70" s="14"/>
      <c r="AKZ70" s="14"/>
      <c r="ALA70" s="14"/>
      <c r="ALB70" s="14"/>
      <c r="ALC70" s="14"/>
      <c r="ALD70" s="14"/>
      <c r="ALE70" s="14"/>
      <c r="ALF70" s="14"/>
      <c r="ALG70" s="14"/>
      <c r="ALH70" s="14"/>
      <c r="ALI70" s="14"/>
      <c r="ALJ70" s="14"/>
      <c r="ALK70" s="14"/>
      <c r="ALL70" s="14"/>
      <c r="ALM70" s="14"/>
      <c r="ALN70" s="14"/>
      <c r="ALO70" s="14"/>
      <c r="ALP70" s="14"/>
      <c r="ALQ70" s="14"/>
      <c r="ALR70" s="14"/>
      <c r="ALS70" s="14"/>
      <c r="ALT70" s="14"/>
      <c r="ALU70" s="14"/>
      <c r="ALV70" s="14"/>
      <c r="ALW70" s="14"/>
      <c r="ALX70" s="14"/>
      <c r="ALY70" s="14"/>
      <c r="ALZ70" s="14"/>
      <c r="AMA70" s="14"/>
      <c r="AMB70" s="14"/>
      <c r="AMC70" s="14"/>
      <c r="AMD70" s="14"/>
      <c r="AME70" s="14"/>
      <c r="AMF70" s="14"/>
      <c r="AMG70" s="14"/>
      <c r="AMH70" s="14"/>
      <c r="AMI70" s="14"/>
      <c r="AMJ70" s="14"/>
      <c r="AMK70" s="14"/>
    </row>
    <row r="71" spans="1:1025" ht="12.75" customHeight="1">
      <c r="A71" s="107" t="s">
        <v>18</v>
      </c>
      <c r="B71" s="55" t="s">
        <v>38</v>
      </c>
      <c r="C71" s="56" t="s">
        <v>87</v>
      </c>
      <c r="D71" s="106"/>
      <c r="E71" s="10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  <c r="AIV71" s="14"/>
      <c r="AIW71" s="14"/>
      <c r="AIX71" s="14"/>
      <c r="AIY71" s="14"/>
      <c r="AIZ71" s="14"/>
      <c r="AJA71" s="14"/>
      <c r="AJB71" s="14"/>
      <c r="AJC71" s="14"/>
      <c r="AJD71" s="14"/>
      <c r="AJE71" s="14"/>
      <c r="AJF71" s="14"/>
      <c r="AJG71" s="14"/>
      <c r="AJH71" s="14"/>
      <c r="AJI71" s="14"/>
      <c r="AJJ71" s="14"/>
      <c r="AJK71" s="14"/>
      <c r="AJL71" s="14"/>
      <c r="AJM71" s="14"/>
      <c r="AJN71" s="14"/>
      <c r="AJO71" s="14"/>
      <c r="AJP71" s="14"/>
      <c r="AJQ71" s="14"/>
      <c r="AJR71" s="14"/>
      <c r="AJS71" s="14"/>
      <c r="AJT71" s="14"/>
      <c r="AJU71" s="14"/>
      <c r="AJV71" s="14"/>
      <c r="AJW71" s="14"/>
      <c r="AJX71" s="14"/>
      <c r="AJY71" s="14"/>
      <c r="AJZ71" s="14"/>
      <c r="AKA71" s="14"/>
      <c r="AKB71" s="14"/>
      <c r="AKC71" s="14"/>
      <c r="AKD71" s="14"/>
      <c r="AKE71" s="14"/>
      <c r="AKF71" s="14"/>
      <c r="AKG71" s="14"/>
      <c r="AKH71" s="14"/>
      <c r="AKI71" s="14"/>
      <c r="AKJ71" s="14"/>
      <c r="AKK71" s="14"/>
      <c r="AKL71" s="14"/>
      <c r="AKM71" s="14"/>
      <c r="AKN71" s="14"/>
      <c r="AKO71" s="14"/>
      <c r="AKP71" s="14"/>
      <c r="AKQ71" s="14"/>
      <c r="AKR71" s="14"/>
      <c r="AKS71" s="14"/>
      <c r="AKT71" s="14"/>
      <c r="AKU71" s="14"/>
      <c r="AKV71" s="14"/>
      <c r="AKW71" s="14"/>
      <c r="AKX71" s="14"/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  <c r="ALK71" s="14"/>
      <c r="ALL71" s="14"/>
      <c r="ALM71" s="14"/>
      <c r="ALN71" s="14"/>
      <c r="ALO71" s="14"/>
      <c r="ALP71" s="14"/>
      <c r="ALQ71" s="14"/>
      <c r="ALR71" s="14"/>
      <c r="ALS71" s="14"/>
      <c r="ALT71" s="14"/>
      <c r="ALU71" s="14"/>
      <c r="ALV71" s="14"/>
      <c r="ALW71" s="14"/>
      <c r="ALX71" s="14"/>
      <c r="ALY71" s="14"/>
      <c r="ALZ71" s="14"/>
      <c r="AMA71" s="14"/>
      <c r="AMB71" s="14"/>
      <c r="AMC71" s="14"/>
      <c r="AMD71" s="14"/>
      <c r="AME71" s="14"/>
      <c r="AMF71" s="14"/>
      <c r="AMG71" s="14"/>
      <c r="AMH71" s="14"/>
      <c r="AMI71" s="14"/>
      <c r="AMJ71" s="14"/>
      <c r="AMK71" s="14"/>
    </row>
    <row r="72" spans="1:1025" ht="15">
      <c r="A72" s="107"/>
      <c r="B72" s="55" t="s">
        <v>88</v>
      </c>
      <c r="C72" s="56" t="s">
        <v>89</v>
      </c>
      <c r="D72" s="75"/>
      <c r="E72" s="7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  <c r="ALK72" s="14"/>
      <c r="ALL72" s="14"/>
      <c r="ALM72" s="14"/>
      <c r="ALN72" s="14"/>
      <c r="ALO72" s="14"/>
      <c r="ALP72" s="14"/>
      <c r="ALQ72" s="14"/>
      <c r="ALR72" s="14"/>
      <c r="ALS72" s="14"/>
      <c r="ALT72" s="14"/>
      <c r="ALU72" s="14"/>
      <c r="ALV72" s="14"/>
      <c r="ALW72" s="14"/>
      <c r="ALX72" s="14"/>
      <c r="ALY72" s="14"/>
      <c r="ALZ72" s="14"/>
      <c r="AMA72" s="14"/>
      <c r="AMB72" s="14"/>
      <c r="AMC72" s="14"/>
      <c r="AMD72" s="14"/>
      <c r="AME72" s="14"/>
      <c r="AMF72" s="14"/>
      <c r="AMG72" s="14"/>
      <c r="AMH72" s="14"/>
      <c r="AMI72" s="14"/>
      <c r="AMJ72" s="14"/>
      <c r="AMK72" s="14"/>
    </row>
    <row r="73" spans="1:1025" ht="15">
      <c r="A73" s="107"/>
      <c r="B73" s="57" t="s">
        <v>90</v>
      </c>
      <c r="C73" s="58" t="s">
        <v>91</v>
      </c>
      <c r="D73" s="100"/>
      <c r="E73" s="100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  <c r="ALK73" s="14"/>
      <c r="ALL73" s="14"/>
      <c r="ALM73" s="14"/>
      <c r="ALN73" s="14"/>
      <c r="ALO73" s="14"/>
      <c r="ALP73" s="14"/>
      <c r="ALQ73" s="14"/>
      <c r="ALR73" s="14"/>
      <c r="ALS73" s="14"/>
      <c r="ALT73" s="14"/>
      <c r="ALU73" s="14"/>
      <c r="ALV73" s="14"/>
      <c r="ALW73" s="14"/>
      <c r="ALX73" s="14"/>
      <c r="ALY73" s="14"/>
      <c r="ALZ73" s="14"/>
      <c r="AMA73" s="14"/>
      <c r="AMB73" s="14"/>
      <c r="AMC73" s="14"/>
      <c r="AMD73" s="14"/>
      <c r="AME73" s="14"/>
      <c r="AMF73" s="14"/>
      <c r="AMG73" s="14"/>
      <c r="AMH73" s="14"/>
      <c r="AMI73" s="14"/>
      <c r="AMJ73" s="14"/>
      <c r="AMK73" s="14"/>
    </row>
    <row r="74" spans="1:1025" ht="15">
      <c r="A74" s="107"/>
      <c r="B74" s="57" t="s">
        <v>92</v>
      </c>
      <c r="C74" s="58" t="s">
        <v>93</v>
      </c>
      <c r="D74" s="77"/>
      <c r="E74" s="7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"/>
      <c r="AMB74" s="14"/>
      <c r="AMC74" s="14"/>
      <c r="AMD74" s="14"/>
      <c r="AME74" s="14"/>
      <c r="AMF74" s="14"/>
      <c r="AMG74" s="14"/>
      <c r="AMH74" s="14"/>
      <c r="AMI74" s="14"/>
      <c r="AMJ74" s="14"/>
      <c r="AMK74" s="14"/>
    </row>
    <row r="75" spans="1:1025" ht="15">
      <c r="A75" s="107"/>
      <c r="B75" s="57" t="s">
        <v>94</v>
      </c>
      <c r="C75" s="58" t="s">
        <v>95</v>
      </c>
      <c r="D75" s="100"/>
      <c r="E75" s="100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"/>
      <c r="AMB75" s="14"/>
      <c r="AMC75" s="14"/>
      <c r="AMD75" s="14"/>
      <c r="AME75" s="14"/>
      <c r="AMF75" s="14"/>
      <c r="AMG75" s="14"/>
      <c r="AMH75" s="14"/>
      <c r="AMI75" s="14"/>
      <c r="AMJ75" s="14"/>
      <c r="AMK75" s="14"/>
    </row>
    <row r="76" spans="1:1025" ht="15">
      <c r="A76" s="107"/>
      <c r="B76" s="57" t="s">
        <v>96</v>
      </c>
      <c r="C76" s="58" t="s">
        <v>97</v>
      </c>
      <c r="D76" s="100"/>
      <c r="E76" s="100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  <c r="ALK76" s="14"/>
      <c r="ALL76" s="14"/>
      <c r="ALM76" s="14"/>
      <c r="ALN76" s="14"/>
      <c r="ALO76" s="14"/>
      <c r="ALP76" s="14"/>
      <c r="ALQ76" s="14"/>
      <c r="ALR76" s="14"/>
      <c r="ALS76" s="14"/>
      <c r="ALT76" s="14"/>
      <c r="ALU76" s="14"/>
      <c r="ALV76" s="14"/>
      <c r="ALW76" s="14"/>
      <c r="ALX76" s="14"/>
      <c r="ALY76" s="14"/>
      <c r="ALZ76" s="14"/>
      <c r="AMA76" s="14"/>
      <c r="AMB76" s="14"/>
      <c r="AMC76" s="14"/>
      <c r="AMD76" s="14"/>
      <c r="AME76" s="14"/>
      <c r="AMF76" s="14"/>
      <c r="AMG76" s="14"/>
      <c r="AMH76" s="14"/>
      <c r="AMI76" s="14"/>
      <c r="AMJ76" s="14"/>
      <c r="AMK76" s="14"/>
    </row>
    <row r="77" spans="1:1025" ht="15">
      <c r="A77" s="107"/>
      <c r="B77" s="57" t="s">
        <v>98</v>
      </c>
      <c r="C77" s="58" t="s">
        <v>99</v>
      </c>
      <c r="D77" s="100"/>
      <c r="E77" s="10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  <c r="ALK77" s="14"/>
      <c r="ALL77" s="14"/>
      <c r="ALM77" s="14"/>
      <c r="ALN77" s="14"/>
      <c r="ALO77" s="14"/>
      <c r="ALP77" s="14"/>
      <c r="ALQ77" s="14"/>
      <c r="ALR77" s="14"/>
      <c r="ALS77" s="14"/>
      <c r="ALT77" s="14"/>
      <c r="ALU77" s="14"/>
      <c r="ALV77" s="14"/>
      <c r="ALW77" s="14"/>
      <c r="ALX77" s="14"/>
      <c r="ALY77" s="14"/>
      <c r="ALZ77" s="14"/>
      <c r="AMA77" s="14"/>
      <c r="AMB77" s="14"/>
      <c r="AMC77" s="14"/>
      <c r="AMD77" s="14"/>
      <c r="AME77" s="14"/>
      <c r="AMF77" s="14"/>
      <c r="AMG77" s="14"/>
      <c r="AMH77" s="14"/>
      <c r="AMI77" s="14"/>
      <c r="AMJ77" s="14"/>
      <c r="AMK77" s="14"/>
    </row>
    <row r="78" spans="1:1025" ht="15">
      <c r="A78" s="107"/>
      <c r="B78" s="57" t="s">
        <v>100</v>
      </c>
      <c r="C78" s="58" t="s">
        <v>101</v>
      </c>
      <c r="D78" s="100"/>
      <c r="E78" s="10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  <c r="ALK78" s="14"/>
      <c r="ALL78" s="14"/>
      <c r="ALM78" s="14"/>
      <c r="ALN78" s="14"/>
      <c r="ALO78" s="14"/>
      <c r="ALP78" s="14"/>
      <c r="ALQ78" s="14"/>
      <c r="ALR78" s="14"/>
      <c r="ALS78" s="14"/>
      <c r="ALT78" s="14"/>
      <c r="ALU78" s="14"/>
      <c r="ALV78" s="14"/>
      <c r="ALW78" s="14"/>
      <c r="ALX78" s="14"/>
      <c r="ALY78" s="14"/>
      <c r="ALZ78" s="14"/>
      <c r="AMA78" s="14"/>
      <c r="AMB78" s="14"/>
      <c r="AMC78" s="14"/>
      <c r="AMD78" s="14"/>
      <c r="AME78" s="14"/>
      <c r="AMF78" s="14"/>
      <c r="AMG78" s="14"/>
      <c r="AMH78" s="14"/>
      <c r="AMI78" s="14"/>
      <c r="AMJ78" s="14"/>
      <c r="AMK78" s="14"/>
    </row>
    <row r="79" spans="1:1025" ht="15">
      <c r="A79" s="107"/>
      <c r="B79" s="59" t="s">
        <v>68</v>
      </c>
      <c r="C79" s="60" t="s">
        <v>69</v>
      </c>
      <c r="D79" s="108"/>
      <c r="E79" s="108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  <c r="AIV79" s="14"/>
      <c r="AIW79" s="14"/>
      <c r="AIX79" s="14"/>
      <c r="AIY79" s="14"/>
      <c r="AIZ79" s="14"/>
      <c r="AJA79" s="14"/>
      <c r="AJB79" s="14"/>
      <c r="AJC79" s="14"/>
      <c r="AJD79" s="14"/>
      <c r="AJE79" s="14"/>
      <c r="AJF79" s="14"/>
      <c r="AJG79" s="14"/>
      <c r="AJH79" s="14"/>
      <c r="AJI79" s="14"/>
      <c r="AJJ79" s="14"/>
      <c r="AJK79" s="14"/>
      <c r="AJL79" s="14"/>
      <c r="AJM79" s="14"/>
      <c r="AJN79" s="14"/>
      <c r="AJO79" s="14"/>
      <c r="AJP79" s="14"/>
      <c r="AJQ79" s="14"/>
      <c r="AJR79" s="14"/>
      <c r="AJS79" s="14"/>
      <c r="AJT79" s="14"/>
      <c r="AJU79" s="14"/>
      <c r="AJV79" s="14"/>
      <c r="AJW79" s="14"/>
      <c r="AJX79" s="14"/>
      <c r="AJY79" s="14"/>
      <c r="AJZ79" s="14"/>
      <c r="AKA79" s="14"/>
      <c r="AKB79" s="14"/>
      <c r="AKC79" s="14"/>
      <c r="AKD79" s="14"/>
      <c r="AKE79" s="14"/>
      <c r="AKF79" s="14"/>
      <c r="AKG79" s="14"/>
      <c r="AKH79" s="14"/>
      <c r="AKI79" s="14"/>
      <c r="AKJ79" s="14"/>
      <c r="AKK79" s="14"/>
      <c r="AKL79" s="14"/>
      <c r="AKM79" s="14"/>
      <c r="AKN79" s="14"/>
      <c r="AKO79" s="14"/>
      <c r="AKP79" s="14"/>
      <c r="AKQ79" s="14"/>
      <c r="AKR79" s="14"/>
      <c r="AKS79" s="14"/>
      <c r="AKT79" s="14"/>
      <c r="AKU79" s="14"/>
      <c r="AKV79" s="14"/>
      <c r="AKW79" s="14"/>
      <c r="AKX79" s="14"/>
      <c r="AKY79" s="14"/>
      <c r="AKZ79" s="14"/>
      <c r="ALA79" s="14"/>
      <c r="ALB79" s="14"/>
      <c r="ALC79" s="14"/>
      <c r="ALD79" s="14"/>
      <c r="ALE79" s="14"/>
      <c r="ALF79" s="14"/>
      <c r="ALG79" s="14"/>
      <c r="ALH79" s="14"/>
      <c r="ALI79" s="14"/>
      <c r="ALJ79" s="14"/>
      <c r="ALK79" s="14"/>
      <c r="ALL79" s="14"/>
      <c r="ALM79" s="14"/>
      <c r="ALN79" s="14"/>
      <c r="ALO79" s="14"/>
      <c r="ALP79" s="14"/>
      <c r="ALQ79" s="14"/>
      <c r="ALR79" s="14"/>
      <c r="ALS79" s="14"/>
      <c r="ALT79" s="14"/>
      <c r="ALU79" s="14"/>
      <c r="ALV79" s="14"/>
      <c r="ALW79" s="14"/>
      <c r="ALX79" s="14"/>
      <c r="ALY79" s="14"/>
      <c r="ALZ79" s="14"/>
      <c r="AMA79" s="14"/>
      <c r="AMB79" s="14"/>
      <c r="AMC79" s="14"/>
      <c r="AMD79" s="14"/>
      <c r="AME79" s="14"/>
      <c r="AMF79" s="14"/>
      <c r="AMG79" s="14"/>
      <c r="AMH79" s="14"/>
      <c r="AMI79" s="14"/>
      <c r="AMJ79" s="14"/>
      <c r="AMK79" s="14"/>
    </row>
    <row r="80" spans="1:1025" ht="15">
      <c r="A80" s="61" t="s">
        <v>102</v>
      </c>
      <c r="B80" s="55" t="s">
        <v>103</v>
      </c>
      <c r="C80" s="56" t="s">
        <v>104</v>
      </c>
      <c r="D80" s="106"/>
      <c r="E80" s="10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  <c r="ALA80" s="14"/>
      <c r="ALB80" s="14"/>
      <c r="ALC80" s="14"/>
      <c r="ALD80" s="14"/>
      <c r="ALE80" s="14"/>
      <c r="ALF80" s="14"/>
      <c r="ALG80" s="14"/>
      <c r="ALH80" s="14"/>
      <c r="ALI80" s="14"/>
      <c r="ALJ80" s="14"/>
      <c r="ALK80" s="14"/>
      <c r="ALL80" s="14"/>
      <c r="ALM80" s="14"/>
      <c r="ALN80" s="14"/>
      <c r="ALO80" s="14"/>
      <c r="ALP80" s="14"/>
      <c r="ALQ80" s="14"/>
      <c r="ALR80" s="14"/>
      <c r="ALS80" s="14"/>
      <c r="ALT80" s="14"/>
      <c r="ALU80" s="14"/>
      <c r="ALV80" s="14"/>
      <c r="ALW80" s="14"/>
      <c r="ALX80" s="14"/>
      <c r="ALY80" s="14"/>
      <c r="ALZ80" s="14"/>
      <c r="AMA80" s="14"/>
      <c r="AMB80" s="14"/>
      <c r="AMC80" s="14"/>
      <c r="AMD80" s="14"/>
      <c r="AME80" s="14"/>
      <c r="AMF80" s="14"/>
      <c r="AMG80" s="14"/>
      <c r="AMH80" s="14"/>
      <c r="AMI80" s="14"/>
      <c r="AMJ80" s="14"/>
      <c r="AMK80" s="14"/>
    </row>
    <row r="81" ht="15.75" thickBot="1"/>
    <row r="82" spans="1:5" ht="15">
      <c r="A82" s="79" t="s">
        <v>22</v>
      </c>
      <c r="B82" s="79"/>
      <c r="C82" s="79"/>
      <c r="D82" s="79"/>
      <c r="E82" s="79"/>
    </row>
    <row r="83" spans="1:5" ht="15.75" thickBot="1">
      <c r="A83" s="80"/>
      <c r="B83" s="80"/>
      <c r="C83" s="80"/>
      <c r="D83" s="80"/>
      <c r="E83" s="80"/>
    </row>
    <row r="84" spans="1:5" ht="26.25" thickBot="1">
      <c r="A84" s="62" t="s">
        <v>33</v>
      </c>
      <c r="B84" s="109" t="s">
        <v>10</v>
      </c>
      <c r="C84" s="109"/>
      <c r="D84" s="38" t="s">
        <v>11</v>
      </c>
      <c r="E84" s="10"/>
    </row>
    <row r="85" spans="1:5" ht="26.25" thickBot="1">
      <c r="A85" s="34" t="s">
        <v>108</v>
      </c>
      <c r="B85" s="82"/>
      <c r="C85" s="82"/>
      <c r="D85" s="33" t="s">
        <v>12</v>
      </c>
      <c r="E85" s="10">
        <f>E84*B86</f>
        <v>0</v>
      </c>
    </row>
    <row r="86" spans="1:5" ht="15.75" thickBot="1">
      <c r="A86" s="35" t="s">
        <v>23</v>
      </c>
      <c r="B86" s="83">
        <v>1</v>
      </c>
      <c r="C86" s="83"/>
      <c r="D86" s="33" t="s">
        <v>13</v>
      </c>
      <c r="E86" s="10">
        <f>E87-E85</f>
        <v>0</v>
      </c>
    </row>
    <row r="87" spans="1:5" ht="26.25" thickBot="1">
      <c r="A87" s="63" t="s">
        <v>17</v>
      </c>
      <c r="B87" s="84"/>
      <c r="C87" s="84"/>
      <c r="D87" s="64" t="s">
        <v>14</v>
      </c>
      <c r="E87" s="10">
        <f>E85*1.21</f>
        <v>0</v>
      </c>
    </row>
    <row r="88" spans="1:5" ht="15.75" thickBot="1">
      <c r="A88" s="65" t="s">
        <v>18</v>
      </c>
      <c r="B88" s="40" t="s">
        <v>24</v>
      </c>
      <c r="C88" s="40" t="s">
        <v>106</v>
      </c>
      <c r="D88" s="84"/>
      <c r="E88" s="84"/>
    </row>
    <row r="89" spans="1:5" ht="15.75" thickBot="1">
      <c r="A89" s="42"/>
      <c r="B89" s="40" t="s">
        <v>109</v>
      </c>
      <c r="C89" s="40" t="s">
        <v>110</v>
      </c>
      <c r="D89" s="20"/>
      <c r="E89" s="10"/>
    </row>
    <row r="90" spans="1:5" ht="15.75" thickBot="1">
      <c r="A90" s="66"/>
      <c r="B90" s="35" t="s">
        <v>111</v>
      </c>
      <c r="C90" s="35" t="s">
        <v>112</v>
      </c>
      <c r="D90" s="22"/>
      <c r="E90" s="23"/>
    </row>
    <row r="91" spans="1:5" ht="14.25" customHeight="1" thickBot="1">
      <c r="A91" s="66"/>
      <c r="B91" s="35" t="s">
        <v>113</v>
      </c>
      <c r="C91" s="67" t="s">
        <v>114</v>
      </c>
      <c r="D91" s="68"/>
      <c r="E91" s="10"/>
    </row>
    <row r="92" spans="1:5" ht="15.75" thickBot="1">
      <c r="A92" s="66"/>
      <c r="B92" s="35" t="s">
        <v>115</v>
      </c>
      <c r="C92" s="35" t="s">
        <v>116</v>
      </c>
      <c r="D92" s="97"/>
      <c r="E92" s="97"/>
    </row>
    <row r="93" spans="1:5" ht="15.75" thickBot="1">
      <c r="A93" s="66"/>
      <c r="B93" s="35" t="s">
        <v>117</v>
      </c>
      <c r="C93" s="69" t="s">
        <v>118</v>
      </c>
      <c r="D93" s="70"/>
      <c r="E93" s="10"/>
    </row>
    <row r="94" spans="1:5" ht="15.75" thickBot="1">
      <c r="A94" s="66"/>
      <c r="B94" s="35" t="s">
        <v>119</v>
      </c>
      <c r="C94" s="35" t="s">
        <v>120</v>
      </c>
      <c r="D94" s="24"/>
      <c r="E94" s="10"/>
    </row>
    <row r="95" spans="1:5" ht="15.75" thickBot="1">
      <c r="A95" s="66"/>
      <c r="B95" s="35" t="s">
        <v>121</v>
      </c>
      <c r="C95" s="35" t="s">
        <v>122</v>
      </c>
      <c r="D95" s="24"/>
      <c r="E95" s="10"/>
    </row>
    <row r="96" spans="1:5" ht="15.75" thickBot="1">
      <c r="A96" s="66"/>
      <c r="B96" s="35" t="s">
        <v>123</v>
      </c>
      <c r="C96" s="35" t="s">
        <v>124</v>
      </c>
      <c r="D96" s="97"/>
      <c r="E96" s="97"/>
    </row>
    <row r="97" spans="1:5" ht="13.9" customHeight="1" thickBot="1">
      <c r="A97" s="40" t="s">
        <v>29</v>
      </c>
      <c r="B97" s="78" t="s">
        <v>30</v>
      </c>
      <c r="C97" s="78"/>
      <c r="D97" s="85"/>
      <c r="E97" s="85"/>
    </row>
    <row r="98" ht="15.75" thickBot="1"/>
    <row r="99" spans="1:5" ht="15">
      <c r="A99" s="79" t="s">
        <v>22</v>
      </c>
      <c r="B99" s="79"/>
      <c r="C99" s="79"/>
      <c r="D99" s="79"/>
      <c r="E99" s="79"/>
    </row>
    <row r="100" spans="1:5" ht="15.75" thickBot="1">
      <c r="A100" s="80"/>
      <c r="B100" s="80"/>
      <c r="C100" s="80"/>
      <c r="D100" s="80"/>
      <c r="E100" s="80"/>
    </row>
    <row r="101" spans="1:5" ht="26.25" thickBot="1">
      <c r="A101" s="71" t="s">
        <v>34</v>
      </c>
      <c r="B101" s="81" t="s">
        <v>10</v>
      </c>
      <c r="C101" s="81"/>
      <c r="D101" s="38" t="s">
        <v>11</v>
      </c>
      <c r="E101" s="72"/>
    </row>
    <row r="102" spans="1:5" ht="26.25" thickBot="1">
      <c r="A102" s="34" t="s">
        <v>125</v>
      </c>
      <c r="B102" s="82"/>
      <c r="C102" s="82"/>
      <c r="D102" s="33" t="s">
        <v>12</v>
      </c>
      <c r="E102" s="10"/>
    </row>
    <row r="103" spans="1:5" ht="15.75" thickBot="1">
      <c r="A103" s="35" t="s">
        <v>23</v>
      </c>
      <c r="B103" s="83">
        <v>5</v>
      </c>
      <c r="C103" s="83"/>
      <c r="D103" s="33" t="s">
        <v>13</v>
      </c>
      <c r="E103" s="10"/>
    </row>
    <row r="104" spans="1:5" ht="26.25" thickBot="1">
      <c r="A104" s="63" t="s">
        <v>17</v>
      </c>
      <c r="B104" s="110"/>
      <c r="C104" s="110"/>
      <c r="D104" s="64" t="s">
        <v>14</v>
      </c>
      <c r="E104" s="10"/>
    </row>
    <row r="105" spans="1:5" ht="21.6" customHeight="1" thickBot="1">
      <c r="A105" s="65" t="s">
        <v>18</v>
      </c>
      <c r="B105" s="40" t="s">
        <v>126</v>
      </c>
      <c r="C105" s="40" t="s">
        <v>127</v>
      </c>
      <c r="D105" s="84"/>
      <c r="E105" s="84"/>
    </row>
    <row r="106" spans="1:5" ht="26.25" thickBot="1">
      <c r="A106" s="42"/>
      <c r="B106" s="40" t="s">
        <v>128</v>
      </c>
      <c r="C106" s="40" t="s">
        <v>129</v>
      </c>
      <c r="D106" s="20"/>
      <c r="E106" s="10"/>
    </row>
    <row r="107" spans="1:5" ht="15.75" thickBot="1">
      <c r="A107" s="42"/>
      <c r="B107" s="40" t="s">
        <v>130</v>
      </c>
      <c r="C107" s="40" t="s">
        <v>131</v>
      </c>
      <c r="D107" s="20"/>
      <c r="E107" s="10"/>
    </row>
    <row r="108" spans="1:5" ht="15.75" thickBot="1">
      <c r="A108" s="66"/>
      <c r="B108" s="35" t="s">
        <v>132</v>
      </c>
      <c r="C108" s="35" t="s">
        <v>133</v>
      </c>
      <c r="D108" s="22"/>
      <c r="E108" s="23"/>
    </row>
    <row r="109" spans="1:5" ht="15.75" thickBot="1">
      <c r="A109" s="66"/>
      <c r="B109" s="35" t="s">
        <v>134</v>
      </c>
      <c r="C109" s="67" t="s">
        <v>135</v>
      </c>
      <c r="D109" s="68"/>
      <c r="E109" s="10"/>
    </row>
    <row r="110" spans="1:5" ht="13.9" customHeight="1" thickBot="1">
      <c r="A110" s="40" t="s">
        <v>29</v>
      </c>
      <c r="B110" s="78" t="s">
        <v>30</v>
      </c>
      <c r="C110" s="78"/>
      <c r="D110" s="85"/>
      <c r="E110" s="85"/>
    </row>
  </sheetData>
  <mergeCells count="61">
    <mergeCell ref="D88:E88"/>
    <mergeCell ref="D92:E92"/>
    <mergeCell ref="D96:E96"/>
    <mergeCell ref="D97:E97"/>
    <mergeCell ref="B103:C103"/>
    <mergeCell ref="B51:C51"/>
    <mergeCell ref="D52:E52"/>
    <mergeCell ref="D58:E58"/>
    <mergeCell ref="D59:E59"/>
    <mergeCell ref="D77:E77"/>
    <mergeCell ref="B64:C64"/>
    <mergeCell ref="D64:E64"/>
    <mergeCell ref="B67:C67"/>
    <mergeCell ref="B68:C68"/>
    <mergeCell ref="B69:C69"/>
    <mergeCell ref="B70:C70"/>
    <mergeCell ref="D71:E71"/>
    <mergeCell ref="D73:E73"/>
    <mergeCell ref="D75:E75"/>
    <mergeCell ref="D76:E76"/>
    <mergeCell ref="D42:E42"/>
    <mergeCell ref="A47:E47"/>
    <mergeCell ref="B48:C48"/>
    <mergeCell ref="B49:C49"/>
    <mergeCell ref="B50:C50"/>
    <mergeCell ref="D36:E36"/>
    <mergeCell ref="A6:E6"/>
    <mergeCell ref="A9:E9"/>
    <mergeCell ref="A16:E16"/>
    <mergeCell ref="A22:E22"/>
    <mergeCell ref="A30:E30"/>
    <mergeCell ref="B32:C32"/>
    <mergeCell ref="B33:C33"/>
    <mergeCell ref="B34:C34"/>
    <mergeCell ref="A29:E29"/>
    <mergeCell ref="B31:C31"/>
    <mergeCell ref="A35:A45"/>
    <mergeCell ref="D35:E35"/>
    <mergeCell ref="D37:E37"/>
    <mergeCell ref="D40:E40"/>
    <mergeCell ref="D41:E41"/>
    <mergeCell ref="A66:E66"/>
    <mergeCell ref="A82:E82"/>
    <mergeCell ref="A83:E83"/>
    <mergeCell ref="B86:C86"/>
    <mergeCell ref="B87:C87"/>
    <mergeCell ref="A71:A79"/>
    <mergeCell ref="D78:E78"/>
    <mergeCell ref="D79:E79"/>
    <mergeCell ref="D80:E80"/>
    <mergeCell ref="B84:C84"/>
    <mergeCell ref="B85:C85"/>
    <mergeCell ref="B110:C110"/>
    <mergeCell ref="B97:C97"/>
    <mergeCell ref="A99:E99"/>
    <mergeCell ref="A100:E100"/>
    <mergeCell ref="B101:C101"/>
    <mergeCell ref="B102:C102"/>
    <mergeCell ref="B104:C104"/>
    <mergeCell ref="D105:E105"/>
    <mergeCell ref="D110:E110"/>
  </mergeCells>
  <printOptions/>
  <pageMargins left="0.7" right="0.7" top="0.787401575" bottom="0.787401575" header="0.3" footer="0.3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benesovav</cp:lastModifiedBy>
  <cp:lastPrinted>2019-11-12T11:11:35Z</cp:lastPrinted>
  <dcterms:created xsi:type="dcterms:W3CDTF">2014-07-09T13:26:05Z</dcterms:created>
  <dcterms:modified xsi:type="dcterms:W3CDTF">2021-03-23T13:10:58Z</dcterms:modified>
  <cp:category/>
  <cp:version/>
  <cp:contentType/>
  <cp:contentStatus/>
</cp:coreProperties>
</file>