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90" windowWidth="21840" windowHeight="12330" activeTab="0"/>
  </bookViews>
  <sheets>
    <sheet name="specifikace" sheetId="1" r:id="rId1"/>
  </sheets>
  <externalReferences>
    <externalReference r:id="rId4"/>
  </externalReferences>
  <definedNames>
    <definedName name="DruhVZ">'[1]List4'!$B$1:$B$9</definedName>
    <definedName name="hodnoceni">'[1]List4'!$C$1:$C$2</definedName>
    <definedName name="TypVZ">'[1]List4'!$A$1:$A$3</definedName>
  </definedNames>
  <calcPr calcId="162913"/>
</workbook>
</file>

<file path=xl/sharedStrings.xml><?xml version="1.0" encoding="utf-8"?>
<sst xmlns="http://schemas.openxmlformats.org/spreadsheetml/2006/main" count="226" uniqueCount="133">
  <si>
    <t>Notebook</t>
  </si>
  <si>
    <t>Účastník doplní do zelených políček konkrétní zboží a komponenty, které nabízí.</t>
  </si>
  <si>
    <t>Požadavek</t>
  </si>
  <si>
    <t>Nabídková cena za kus bez DPH (Kč)</t>
  </si>
  <si>
    <t>Nabídková cena celkem bez DPH</t>
  </si>
  <si>
    <t>Počet kusů:</t>
  </si>
  <si>
    <t>DPH</t>
  </si>
  <si>
    <t>Nabízený produkt (produktové číslo)</t>
  </si>
  <si>
    <t>Nabídková cena celkem včetně DPH</t>
  </si>
  <si>
    <t>Počítačová skříň:</t>
  </si>
  <si>
    <t>notebook</t>
  </si>
  <si>
    <t>Procesor:</t>
  </si>
  <si>
    <t>Operační pamět:</t>
  </si>
  <si>
    <t>LCD monitor:</t>
  </si>
  <si>
    <t>Operační systém:</t>
  </si>
  <si>
    <t>Záruka:</t>
  </si>
  <si>
    <t>min. 2 roky</t>
  </si>
  <si>
    <t>Grafická karta</t>
  </si>
  <si>
    <t xml:space="preserve">Příloha č. 1 - podrobná specifikace položek </t>
  </si>
  <si>
    <t>Položka</t>
  </si>
  <si>
    <t>Předmět</t>
  </si>
  <si>
    <t>Ks</t>
  </si>
  <si>
    <t>Cena</t>
  </si>
  <si>
    <t>1A</t>
  </si>
  <si>
    <t>Minimální konfigurace:</t>
  </si>
  <si>
    <t>min. 24 měsíců</t>
  </si>
  <si>
    <t>min. 8 GB DDR4</t>
  </si>
  <si>
    <t>2A</t>
  </si>
  <si>
    <t>3A</t>
  </si>
  <si>
    <t>Max. cena celkem bez DPH, kterou nelze překročit</t>
  </si>
  <si>
    <t>Maximální cena celkem bez DPH, kterou nelze překročit</t>
  </si>
  <si>
    <t>integrovaná</t>
  </si>
  <si>
    <t>1B</t>
  </si>
  <si>
    <t>Dataprojektor</t>
  </si>
  <si>
    <t xml:space="preserve">PF </t>
  </si>
  <si>
    <t>PF</t>
  </si>
  <si>
    <t>PC</t>
  </si>
  <si>
    <t>3B</t>
  </si>
  <si>
    <t>Monitory 27"</t>
  </si>
  <si>
    <t>4A</t>
  </si>
  <si>
    <t>Výkonný dokovatelný notebook</t>
  </si>
  <si>
    <t>Celkem</t>
  </si>
  <si>
    <t>x86-64 kompatibilní,  PassMark CPU Mark min. 6450 bodů (Single Thread  min. 2200) dle www.cpubenchmark.net
Dodavatel uvede celkovou průměrnou hodnotu bodů ze všech měření. Tuto hodnotu zadavatel doporučuje doložit printscreenem ze stránky www.cpubenchmark.net</t>
  </si>
  <si>
    <t>SSD</t>
  </si>
  <si>
    <t>min. 512 GB M.2 PCIe NVMe, možnost doinstalovat HDD</t>
  </si>
  <si>
    <t>displej:</t>
  </si>
  <si>
    <t>IPS, min 14", rozlišení min. 1920x1080 (Full HD), antireflexní</t>
  </si>
  <si>
    <t>64bitový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</si>
  <si>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Příslušenství:</t>
  </si>
  <si>
    <t>GLAN, WLAN, WiFi standardy a,b,g,n,ac,ax, min. 1x USB 2.0, 2 x USB 3.0/3.1/3.2 Gen1, 1x  USB 3.1/3.2 Type-C Gen 1, 1x výstup na sluchátka a mikrofon, Bluetooth, HD kamera, č, vestavěné reproduktory, HDMI, napájecí adaptér</t>
  </si>
  <si>
    <t>Ostatní:</t>
  </si>
  <si>
    <t>hmotnost max. 1,8 kg</t>
  </si>
  <si>
    <t>Nabídková cena (Kč)</t>
  </si>
  <si>
    <t>Nabídková cena bez DPH</t>
  </si>
  <si>
    <t>Nabídková cena včetně DPH</t>
  </si>
  <si>
    <t>3LCD nebo DLP technologie(preferujeme 3LCD), svítivost min3000 Alm, nativní rozlišení FullHD (1920x1080 bodů), 16:9, kontrast min. 15000:1, životnost lampy v režimu NORMAL min 4000 hodin ; rozhraní: D-Sub, USB, HDMI, Audio jack, zoom: ANO, rozsah úhlopříčky promítaného obrazu 30" (či méně) - 300" (či více)</t>
  </si>
  <si>
    <t>Záruční doba</t>
  </si>
  <si>
    <t xml:space="preserve">min. 2 roky </t>
  </si>
  <si>
    <t>Nabízený produkt</t>
  </si>
  <si>
    <t>Uchazeč doplní do zelených políček konkrétní zboží a komponenty, které nabízí.</t>
  </si>
  <si>
    <t>Nabídková cena bez DPH za kus (Kč)</t>
  </si>
  <si>
    <t xml:space="preserve">Počet kusů: </t>
  </si>
  <si>
    <t>Nabízený produkt (typ + ev. produktové číslo)</t>
  </si>
  <si>
    <t>Minimální konfigurace PC:</t>
  </si>
  <si>
    <t>Miditover, konektory na sluchátka a mikrofon.</t>
  </si>
  <si>
    <t>2x USB (z toho alespoň 1x USB 3.x) na předním panelu nebo zvrchu, nikoliv na boku.</t>
  </si>
  <si>
    <t>Zdroj:</t>
  </si>
  <si>
    <t>Min. 400W, certifikace 80 PLUS</t>
  </si>
  <si>
    <t>CPU x86-64 kompatibilní, PassMark CPU Mark min. 13000 bodů dle www.cpubenchmark.net. Dodavatel uvede celkovou průměrnou hodnotu bodů ze všech měření. Tuto hodnotu zadavatel doporučuje doložit printscreenem ze stránky www.cpubenchmark.net</t>
  </si>
  <si>
    <t>Základní deska</t>
  </si>
  <si>
    <t>Min., 4x RAM slot</t>
  </si>
  <si>
    <t>Konektivita</t>
  </si>
  <si>
    <t>GLAN (RJ-45)</t>
  </si>
  <si>
    <t>Paměť RAM</t>
  </si>
  <si>
    <t>Min. 16 GB DDR4 RAM (v 2x8GB kombinaci)</t>
  </si>
  <si>
    <t>Disk 1:</t>
  </si>
  <si>
    <t>SSD, min 512GB</t>
  </si>
  <si>
    <t>Grafické karta / výstupy</t>
  </si>
  <si>
    <t>Ano (může být integrovaná), HDMI</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</si>
  <si>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</si>
  <si>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Externě dodané příslušenství</t>
  </si>
  <si>
    <t>Myš a klávesnice</t>
  </si>
  <si>
    <t>USB klávesnice + myš součástí dodávky</t>
  </si>
  <si>
    <t xml:space="preserve">Další požadavky: </t>
  </si>
  <si>
    <t>Nezaplombovaná case - oprávněným zaměstnancům zadavatele musí být i v záruční době umožněno otevření skříně počítače a instalace dalších komponent PC.</t>
  </si>
  <si>
    <t>Zdroj (uveďte jaký zdroj nabízíte):</t>
  </si>
  <si>
    <t>Procesor (uveďte jaký CPU nabízíte):</t>
  </si>
  <si>
    <t>Ano, s min 2 x USB 3.x</t>
  </si>
  <si>
    <t>Min. 16 GB DDR4 (min. ve dvou modulech)</t>
  </si>
  <si>
    <t>Disk</t>
  </si>
  <si>
    <t>SSD, min 480GB</t>
  </si>
  <si>
    <t>Grafické karta / výstupy (uveďte při externí grafické kartě jaký typ  nabízíte)</t>
  </si>
  <si>
    <t>Ano s dvěma digitálními výstupy, aby bylo možné současně připojit a provozovat dodávané monitory 1B</t>
  </si>
  <si>
    <t>Minimální konfigurace Monitor:</t>
  </si>
  <si>
    <t>Rozlišení</t>
  </si>
  <si>
    <t>Full HD (1920x1080)</t>
  </si>
  <si>
    <t>Úhlopříčka</t>
  </si>
  <si>
    <t>27"</t>
  </si>
  <si>
    <t>Technologie</t>
  </si>
  <si>
    <t>LCD LED</t>
  </si>
  <si>
    <t>Typ obrazu</t>
  </si>
  <si>
    <t>rovná</t>
  </si>
  <si>
    <t>Odezva</t>
  </si>
  <si>
    <t>max. 6 ms</t>
  </si>
  <si>
    <t>Jas</t>
  </si>
  <si>
    <t>min. 250 cd/m2</t>
  </si>
  <si>
    <t>Grafický vstup</t>
  </si>
  <si>
    <t>digitální, kompatibilní s grafickým výstupem položky 1A</t>
  </si>
  <si>
    <t>HDMI, DVI či DP kabel (není-li součástí balení)</t>
  </si>
  <si>
    <t>Ano, aby bylo možné oba monitory současně připojit k PC – 1A</t>
  </si>
  <si>
    <t>FZS</t>
  </si>
  <si>
    <t>Účastník doplní do zelených políček konkrétní zboží a komponenty, které nabízí. Dále doplní nabídkové ceny.</t>
  </si>
  <si>
    <t>min. 5000 bodů na www.cpubenchmark.net, Typical TDP 15W</t>
  </si>
  <si>
    <t>Typ zařízení:</t>
  </si>
  <si>
    <t>Notebook s možností napájení přes dokovací stanici USB-C</t>
  </si>
  <si>
    <t>8GB DDR4</t>
  </si>
  <si>
    <t>Úložiště:</t>
  </si>
  <si>
    <t>SSD 256GB</t>
  </si>
  <si>
    <t>IPS, antireflexní, 15,6 palců</t>
  </si>
  <si>
    <t>Rozlišení monitoru</t>
  </si>
  <si>
    <t>FullHD 1920x1080</t>
  </si>
  <si>
    <t>profesionální operační systém do firemního nasazení (podporovaný výrobcem) kompatibilní se stávajícím počítačovým systémem univerzity. Aktuální verze nabízená výrobcem podporovaná formou aktualizací minimálně do roku 2025</t>
  </si>
  <si>
    <t>Síťová rozhraní</t>
  </si>
  <si>
    <t>Bluetooth,  WIFI</t>
  </si>
  <si>
    <t>Konektivita USB</t>
  </si>
  <si>
    <t>2x USB 3.2, USB-C</t>
  </si>
  <si>
    <t>Kamera</t>
  </si>
  <si>
    <t>ano, rozlišení 720p</t>
  </si>
  <si>
    <t>Dokovací stanice</t>
  </si>
  <si>
    <t xml:space="preserve">USB-C s power delivery, výstup VGA, HDMI, RJ45,  min. 2xUSB, </t>
  </si>
  <si>
    <t>Další výbava</t>
  </si>
  <si>
    <t>HDMI, podsvícená klávesnice, čtečka paměťových karet</t>
  </si>
  <si>
    <t>Záruka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</si>
</sst>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sz val="10"/>
      <color rgb="FF000000"/>
      <name val="Arial"/>
      <family val="2"/>
    </font>
    <font>
      <sz val="11"/>
      <color indexed="8"/>
      <name val="Calibri"/>
      <family val="2"/>
    </font>
    <font>
      <b/>
      <sz val="11"/>
      <color theme="1"/>
      <name val="Calibri"/>
      <family val="2"/>
      <scheme val="minor"/>
    </font>
    <font>
      <u val="single"/>
      <sz val="11"/>
      <color theme="10"/>
      <name val="Calibri"/>
      <family val="2"/>
    </font>
    <font>
      <sz val="10"/>
      <color rgb="FFFF0000"/>
      <name val="Arial"/>
      <family val="2"/>
    </font>
    <font>
      <b/>
      <sz val="10"/>
      <color rgb="FF000000"/>
      <name val="Arial"/>
      <family val="2"/>
    </font>
    <font>
      <i/>
      <sz val="10"/>
      <color rgb="FF000000"/>
      <name val="Arial"/>
      <family val="2"/>
    </font>
    <font>
      <sz val="11"/>
      <color rgb="FF000000"/>
      <name val="Calibri"/>
      <family val="2"/>
    </font>
    <font>
      <b/>
      <sz val="11"/>
      <color indexed="8"/>
      <name val="Arial"/>
      <family val="2"/>
    </font>
    <font>
      <b/>
      <sz val="10"/>
      <color indexed="10"/>
      <name val="Arial"/>
      <family val="2"/>
    </font>
  </fonts>
  <fills count="16">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indexed="42"/>
        <bgColor indexed="64"/>
      </patternFill>
    </fill>
    <fill>
      <patternFill patternType="solid">
        <fgColor rgb="FF99FF99"/>
        <bgColor indexed="64"/>
      </patternFill>
    </fill>
    <fill>
      <patternFill patternType="solid">
        <fgColor indexed="11"/>
        <bgColor indexed="64"/>
      </patternFill>
    </fill>
    <fill>
      <patternFill patternType="solid">
        <fgColor rgb="FF92D050"/>
        <bgColor indexed="64"/>
      </patternFill>
    </fill>
    <fill>
      <patternFill patternType="solid">
        <fgColor rgb="FF00FF00"/>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99FF99"/>
        <bgColor indexed="64"/>
      </patternFill>
    </fill>
    <fill>
      <patternFill patternType="solid">
        <fgColor rgb="FF66FF66"/>
        <bgColor indexed="64"/>
      </patternFill>
    </fill>
    <fill>
      <patternFill patternType="solid">
        <fgColor indexed="47"/>
        <bgColor indexed="64"/>
      </patternFill>
    </fill>
    <fill>
      <patternFill patternType="solid">
        <fgColor indexed="42"/>
        <bgColor indexed="64"/>
      </patternFill>
    </fill>
  </fills>
  <borders count="39">
    <border>
      <left/>
      <right/>
      <top/>
      <bottom/>
      <diagonal/>
    </border>
    <border>
      <left style="thin"/>
      <right style="thin"/>
      <top/>
      <bottom style="thin"/>
    </border>
    <border>
      <left style="thin"/>
      <right style="thin"/>
      <top style="thin"/>
      <bottom style="thin"/>
    </border>
    <border>
      <left style="medium"/>
      <right style="medium"/>
      <top style="medium"/>
      <bottom style="mediu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top style="medium"/>
      <bottom style="medium"/>
    </border>
    <border>
      <left/>
      <right style="medium"/>
      <top style="medium"/>
      <bottom style="medium"/>
    </border>
    <border>
      <left style="medium"/>
      <right style="medium"/>
      <top/>
      <bottom/>
    </border>
    <border>
      <left style="medium">
        <color indexed="8"/>
      </left>
      <right style="medium">
        <color indexed="8"/>
      </right>
      <top/>
      <bottom/>
    </border>
    <border>
      <left style="thin"/>
      <right/>
      <top style="thin"/>
      <bottom style="thin"/>
    </border>
    <border>
      <left/>
      <right/>
      <top style="thin"/>
      <bottom style="thin"/>
    </border>
    <border>
      <left/>
      <right style="thin"/>
      <top style="thin"/>
      <bottom style="thin"/>
    </border>
    <border>
      <left style="medium">
        <color indexed="8"/>
      </left>
      <right/>
      <top/>
      <bottom style="medium">
        <color indexed="8"/>
      </bottom>
    </border>
    <border>
      <left/>
      <right style="medium"/>
      <top/>
      <bottom style="medium">
        <color indexed="8"/>
      </bottom>
    </border>
    <border>
      <left style="medium"/>
      <right style="medium"/>
      <top/>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medium"/>
      <right style="medium"/>
      <top style="medium"/>
      <bottom/>
    </border>
    <border>
      <left/>
      <right/>
      <top/>
      <bottom style="medium"/>
    </border>
    <border>
      <left style="medium">
        <color indexed="8"/>
      </left>
      <right style="medium">
        <color indexed="8"/>
      </right>
      <top style="medium">
        <color indexed="8"/>
      </top>
      <bottom style="medium">
        <color indexed="8"/>
      </bottom>
    </border>
    <border>
      <left style="medium">
        <color indexed="8"/>
      </left>
      <right/>
      <top style="medium">
        <color indexed="8"/>
      </top>
      <bottom style="medium"/>
    </border>
    <border>
      <left/>
      <right style="medium"/>
      <top style="medium">
        <color indexed="8"/>
      </top>
      <bottom style="medium"/>
    </border>
    <border>
      <left style="medium">
        <color indexed="8"/>
      </left>
      <right style="medium">
        <color indexed="8"/>
      </right>
      <top style="medium">
        <color indexed="8"/>
      </top>
      <bottom style="thin"/>
    </border>
    <border>
      <left style="medium">
        <color indexed="8"/>
      </left>
      <right style="medium">
        <color indexed="8"/>
      </right>
      <top style="medium"/>
      <bottom style="medium"/>
    </border>
    <border>
      <left style="medium"/>
      <right/>
      <top style="medium"/>
      <bottom style="thin"/>
    </border>
    <border>
      <left/>
      <right/>
      <top style="medium"/>
      <bottom style="thin"/>
    </border>
    <border>
      <left/>
      <right style="medium"/>
      <top style="medium"/>
      <bottom style="thin"/>
    </border>
    <border>
      <left/>
      <right/>
      <top style="medium"/>
      <bottom style="medium"/>
    </border>
    <border>
      <left style="medium"/>
      <right style="medium"/>
      <top style="medium"/>
      <bottom style="thin"/>
    </border>
    <border>
      <left style="medium"/>
      <right style="medium"/>
      <top style="thin"/>
      <bottom style="medium"/>
    </border>
    <border>
      <left style="hair"/>
      <right style="hair"/>
      <top/>
      <bottom style="hair"/>
    </border>
    <border>
      <left style="hair"/>
      <right style="hair"/>
      <top style="hair"/>
      <bottom style="hair"/>
    </border>
    <border>
      <left/>
      <right/>
      <top/>
      <bottom style="hair"/>
    </border>
    <border>
      <left style="medium">
        <color indexed="8"/>
      </left>
      <right style="medium">
        <color indexed="8"/>
      </right>
      <top style="medium">
        <color indexed="8"/>
      </top>
      <bottom/>
    </border>
    <border>
      <left style="medium">
        <color indexed="8"/>
      </left>
      <right/>
      <top style="medium">
        <color indexed="8"/>
      </top>
      <bottom/>
    </border>
    <border>
      <left style="medium">
        <color indexed="8"/>
      </left>
      <right/>
      <top/>
      <bottom/>
    </border>
    <border>
      <left/>
      <right style="medium"/>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xf numFmtId="0" fontId="7" fillId="0" borderId="0">
      <alignment/>
      <protection/>
    </xf>
    <xf numFmtId="0" fontId="9" fillId="0" borderId="0" applyNumberFormat="0" applyFill="0" applyBorder="0" applyAlignment="0" applyProtection="0"/>
    <xf numFmtId="0" fontId="13" fillId="0" borderId="0">
      <alignment/>
      <protection/>
    </xf>
  </cellStyleXfs>
  <cellXfs count="162">
    <xf numFmtId="0" fontId="0" fillId="0" borderId="0" xfId="0"/>
    <xf numFmtId="0" fontId="0" fillId="0" borderId="0" xfId="0"/>
    <xf numFmtId="0" fontId="0" fillId="0" borderId="0" xfId="0" applyAlignment="1">
      <alignment vertical="center"/>
    </xf>
    <xf numFmtId="0" fontId="2" fillId="0" borderId="0" xfId="0" applyFont="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4" fontId="2" fillId="0" borderId="2" xfId="0" applyNumberFormat="1"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horizontal="left"/>
    </xf>
    <xf numFmtId="4" fontId="2" fillId="0" borderId="0" xfId="0" applyNumberFormat="1" applyFont="1" applyBorder="1" applyAlignment="1">
      <alignment/>
    </xf>
    <xf numFmtId="0" fontId="2" fillId="2" borderId="3" xfId="0" applyFont="1" applyFill="1" applyBorder="1" applyAlignment="1">
      <alignment horizontal="lef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2" fillId="3" borderId="1" xfId="0" applyFont="1" applyFill="1" applyBorder="1" applyAlignment="1">
      <alignment horizontal="center" wrapText="1"/>
    </xf>
    <xf numFmtId="0" fontId="2" fillId="3" borderId="4" xfId="0" applyFont="1" applyFill="1" applyBorder="1" applyAlignment="1">
      <alignment vertical="top" wrapText="1"/>
    </xf>
    <xf numFmtId="0" fontId="3" fillId="4" borderId="7" xfId="0" applyFont="1" applyFill="1" applyBorder="1" applyAlignment="1">
      <alignment horizontal="center" vertical="top" wrapText="1"/>
    </xf>
    <xf numFmtId="0" fontId="3" fillId="4" borderId="8"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2" fillId="2" borderId="4" xfId="0" applyFont="1" applyFill="1" applyBorder="1" applyAlignment="1">
      <alignment vertical="top" wrapText="1"/>
    </xf>
    <xf numFmtId="0" fontId="2" fillId="2" borderId="9" xfId="0" applyFont="1" applyFill="1" applyBorder="1" applyAlignment="1">
      <alignment vertical="top" wrapText="1"/>
    </xf>
    <xf numFmtId="0" fontId="4" fillId="2" borderId="10"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2" fillId="4" borderId="7" xfId="0" applyFont="1" applyFill="1" applyBorder="1" applyAlignment="1">
      <alignment horizontal="center" vertical="top" wrapText="1"/>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2" borderId="14" xfId="0" applyFont="1" applyFill="1" applyBorder="1" applyAlignment="1">
      <alignment vertical="top" wrapText="1"/>
    </xf>
    <xf numFmtId="0" fontId="2" fillId="2" borderId="15" xfId="0" applyFont="1" applyFill="1" applyBorder="1" applyAlignment="1">
      <alignment vertical="top" wrapText="1"/>
    </xf>
    <xf numFmtId="0" fontId="2" fillId="0" borderId="0" xfId="0" applyFont="1" applyAlignment="1">
      <alignment horizontal="center" vertical="center"/>
    </xf>
    <xf numFmtId="0" fontId="3" fillId="2" borderId="9" xfId="0" applyFont="1" applyFill="1" applyBorder="1" applyAlignment="1">
      <alignment horizontal="left" vertical="top" wrapText="1"/>
    </xf>
    <xf numFmtId="0" fontId="3" fillId="2" borderId="16" xfId="0" applyFont="1" applyFill="1" applyBorder="1" applyAlignment="1">
      <alignment horizontal="left"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4" borderId="8" xfId="0" applyFont="1" applyFill="1" applyBorder="1" applyAlignment="1">
      <alignment horizontal="center" vertical="top" wrapText="1"/>
    </xf>
    <xf numFmtId="0" fontId="2" fillId="4" borderId="7" xfId="0" applyFont="1" applyFill="1" applyBorder="1" applyAlignment="1">
      <alignment horizontal="center" vertical="top" wrapText="1"/>
    </xf>
    <xf numFmtId="0" fontId="8" fillId="0" borderId="0" xfId="0" applyFont="1" applyAlignment="1">
      <alignment vertical="center"/>
    </xf>
    <xf numFmtId="4" fontId="8" fillId="0" borderId="0" xfId="0" applyNumberFormat="1" applyFont="1" applyAlignment="1">
      <alignment vertical="center"/>
    </xf>
    <xf numFmtId="0" fontId="8" fillId="0" borderId="0" xfId="0" applyFont="1"/>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3" xfId="0" applyFont="1" applyFill="1" applyBorder="1" applyAlignment="1">
      <alignment vertical="top" wrapText="1"/>
    </xf>
    <xf numFmtId="0" fontId="3" fillId="2" borderId="17" xfId="0" applyFont="1" applyFill="1" applyBorder="1" applyAlignment="1">
      <alignment horizontal="left" vertical="top" wrapText="1"/>
    </xf>
    <xf numFmtId="0" fontId="3" fillId="2" borderId="18" xfId="0" applyFont="1" applyFill="1" applyBorder="1" applyAlignment="1">
      <alignment horizontal="left" vertical="top" wrapText="1"/>
    </xf>
    <xf numFmtId="3" fontId="3" fillId="5" borderId="17" xfId="0" applyNumberFormat="1" applyFont="1" applyFill="1" applyBorder="1" applyAlignment="1">
      <alignment horizontal="left" vertical="top" wrapText="1"/>
    </xf>
    <xf numFmtId="3" fontId="3" fillId="5" borderId="18" xfId="0" applyNumberFormat="1" applyFont="1" applyFill="1" applyBorder="1" applyAlignment="1">
      <alignment horizontal="left" vertical="top" wrapText="1"/>
    </xf>
    <xf numFmtId="0" fontId="3" fillId="2" borderId="19" xfId="0" applyFont="1" applyFill="1" applyBorder="1" applyAlignment="1">
      <alignment horizontal="left" vertical="top" wrapText="1"/>
    </xf>
    <xf numFmtId="0" fontId="1" fillId="2" borderId="6" xfId="0" applyFont="1" applyFill="1" applyBorder="1" applyAlignment="1">
      <alignment vertical="top" wrapText="1"/>
    </xf>
    <xf numFmtId="0" fontId="3" fillId="2" borderId="20" xfId="0" applyFont="1" applyFill="1" applyBorder="1" applyAlignment="1">
      <alignment vertical="top" wrapText="1"/>
    </xf>
    <xf numFmtId="0" fontId="1" fillId="2" borderId="16" xfId="0" applyFont="1" applyFill="1" applyBorder="1" applyAlignment="1">
      <alignment vertical="top" wrapText="1"/>
    </xf>
    <xf numFmtId="0" fontId="2" fillId="2" borderId="21" xfId="0" applyFont="1" applyFill="1" applyBorder="1" applyAlignment="1">
      <alignment vertical="top" wrapText="1"/>
    </xf>
    <xf numFmtId="0" fontId="2" fillId="2" borderId="17" xfId="0" applyFont="1" applyFill="1" applyBorder="1" applyAlignment="1">
      <alignment vertical="top" wrapText="1"/>
    </xf>
    <xf numFmtId="0" fontId="2" fillId="2" borderId="18" xfId="0" applyFont="1" applyFill="1" applyBorder="1" applyAlignment="1">
      <alignment vertical="top" wrapText="1"/>
    </xf>
    <xf numFmtId="0" fontId="2" fillId="2" borderId="19" xfId="0" applyFont="1" applyFill="1" applyBorder="1" applyAlignment="1">
      <alignment vertical="top" wrapText="1"/>
    </xf>
    <xf numFmtId="4" fontId="3" fillId="2" borderId="22" xfId="0" applyNumberFormat="1" applyFont="1" applyFill="1" applyBorder="1" applyAlignment="1">
      <alignment horizontal="left" vertical="top" wrapText="1"/>
    </xf>
    <xf numFmtId="4" fontId="3" fillId="2" borderId="23" xfId="0" applyNumberFormat="1" applyFont="1" applyFill="1" applyBorder="1" applyAlignment="1">
      <alignment horizontal="left" vertical="top" wrapText="1"/>
    </xf>
    <xf numFmtId="0" fontId="3" fillId="2" borderId="24" xfId="0" applyFont="1" applyFill="1" applyBorder="1" applyAlignment="1">
      <alignment vertical="top" wrapText="1"/>
    </xf>
    <xf numFmtId="0" fontId="9" fillId="4" borderId="7" xfId="23" applyFill="1" applyBorder="1" applyAlignment="1">
      <alignment horizontal="center" vertical="top" wrapText="1"/>
    </xf>
    <xf numFmtId="0" fontId="3" fillId="2" borderId="25" xfId="0" applyFont="1" applyFill="1" applyBorder="1" applyAlignment="1">
      <alignment vertical="top" wrapText="1"/>
    </xf>
    <xf numFmtId="0" fontId="2" fillId="6" borderId="26" xfId="0" applyFont="1" applyFill="1" applyBorder="1" applyAlignment="1">
      <alignment horizontal="center"/>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3" borderId="29" xfId="0" applyFont="1" applyFill="1" applyBorder="1" applyAlignment="1">
      <alignment horizontal="center"/>
    </xf>
    <xf numFmtId="0" fontId="3" fillId="2" borderId="17" xfId="0" applyFont="1" applyFill="1" applyBorder="1" applyAlignment="1">
      <alignment horizontal="center" vertical="top" wrapText="1"/>
    </xf>
    <xf numFmtId="0" fontId="3" fillId="2" borderId="18" xfId="0" applyFont="1" applyFill="1" applyBorder="1" applyAlignment="1">
      <alignment horizontal="center" vertical="top" wrapText="1"/>
    </xf>
    <xf numFmtId="0" fontId="10" fillId="2" borderId="4" xfId="0" applyFont="1" applyFill="1" applyBorder="1" applyAlignment="1">
      <alignment vertical="top" wrapText="1"/>
    </xf>
    <xf numFmtId="4" fontId="3" fillId="7" borderId="22" xfId="0" applyNumberFormat="1" applyFont="1" applyFill="1" applyBorder="1" applyAlignment="1">
      <alignment horizontal="left" vertical="top" wrapText="1"/>
    </xf>
    <xf numFmtId="4" fontId="3" fillId="7" borderId="23" xfId="0" applyNumberFormat="1" applyFont="1" applyFill="1" applyBorder="1" applyAlignment="1">
      <alignment horizontal="left" vertical="top" wrapText="1"/>
    </xf>
    <xf numFmtId="0" fontId="11" fillId="8" borderId="30" xfId="0" applyFont="1" applyFill="1" applyBorder="1" applyAlignment="1">
      <alignment horizontal="center"/>
    </xf>
    <xf numFmtId="0" fontId="11" fillId="9" borderId="2" xfId="0" applyFont="1" applyFill="1" applyBorder="1" applyAlignment="1">
      <alignment horizontal="center"/>
    </xf>
    <xf numFmtId="0" fontId="11" fillId="10" borderId="3" xfId="0" applyFont="1" applyFill="1" applyBorder="1" applyAlignment="1">
      <alignment horizontal="left"/>
    </xf>
    <xf numFmtId="0" fontId="11" fillId="10" borderId="31" xfId="0" applyFont="1" applyFill="1" applyBorder="1" applyAlignment="1">
      <alignment horizontal="left"/>
    </xf>
    <xf numFmtId="0" fontId="11" fillId="10" borderId="19" xfId="0" applyFont="1" applyFill="1" applyBorder="1" applyAlignment="1">
      <alignment vertical="top" wrapText="1"/>
    </xf>
    <xf numFmtId="0" fontId="6" fillId="11" borderId="8" xfId="0" applyFont="1" applyFill="1" applyBorder="1" applyAlignment="1">
      <alignment horizontal="center" vertical="top" wrapText="1"/>
    </xf>
    <xf numFmtId="0" fontId="11" fillId="10" borderId="3" xfId="0" applyFont="1" applyFill="1" applyBorder="1" applyAlignment="1">
      <alignment vertical="top" wrapText="1"/>
    </xf>
    <xf numFmtId="0" fontId="12" fillId="11" borderId="3" xfId="0" applyFont="1" applyFill="1" applyBorder="1" applyAlignment="1">
      <alignment horizontal="center" vertical="top" wrapText="1"/>
    </xf>
    <xf numFmtId="0" fontId="11" fillId="10" borderId="3" xfId="0" applyFont="1" applyFill="1" applyBorder="1" applyAlignment="1">
      <alignment horizontal="left" vertical="top" wrapText="1"/>
    </xf>
    <xf numFmtId="0" fontId="6" fillId="10" borderId="16" xfId="0" applyFont="1" applyFill="1" applyBorder="1" applyAlignment="1">
      <alignment vertical="top" wrapText="1"/>
    </xf>
    <xf numFmtId="0" fontId="11" fillId="10" borderId="3" xfId="0" applyFont="1" applyFill="1" applyBorder="1" applyAlignment="1">
      <alignment horizontal="center" vertical="top" wrapText="1"/>
    </xf>
    <xf numFmtId="0" fontId="4" fillId="10" borderId="16" xfId="0" applyFont="1" applyFill="1" applyBorder="1" applyAlignment="1">
      <alignment vertical="top" wrapText="1"/>
    </xf>
    <xf numFmtId="3" fontId="6" fillId="12" borderId="3" xfId="0" applyNumberFormat="1" applyFont="1" applyFill="1" applyBorder="1" applyAlignment="1">
      <alignment horizontal="left" vertical="top" wrapText="1"/>
    </xf>
    <xf numFmtId="0" fontId="11" fillId="10" borderId="8" xfId="0" applyFont="1" applyFill="1" applyBorder="1" applyAlignment="1">
      <alignment horizontal="left" vertical="top" wrapText="1"/>
    </xf>
    <xf numFmtId="0" fontId="6" fillId="10" borderId="19" xfId="0" applyFont="1" applyFill="1" applyBorder="1" applyAlignment="1">
      <alignment vertical="top" wrapText="1"/>
    </xf>
    <xf numFmtId="0" fontId="6" fillId="10" borderId="3" xfId="0" applyFont="1" applyFill="1" applyBorder="1" applyAlignment="1">
      <alignment vertical="top" wrapText="1"/>
    </xf>
    <xf numFmtId="49" fontId="6" fillId="10" borderId="3" xfId="0" applyNumberFormat="1" applyFont="1" applyFill="1" applyBorder="1" applyAlignment="1" applyProtection="1">
      <alignment vertical="top" wrapText="1"/>
      <protection/>
    </xf>
    <xf numFmtId="0" fontId="12" fillId="11" borderId="7" xfId="0" applyFont="1" applyFill="1" applyBorder="1" applyAlignment="1">
      <alignment horizontal="center" vertical="top" wrapText="1"/>
    </xf>
    <xf numFmtId="0" fontId="12" fillId="11" borderId="8" xfId="0" applyFont="1" applyFill="1" applyBorder="1" applyAlignment="1">
      <alignment horizontal="center" vertical="top" wrapText="1"/>
    </xf>
    <xf numFmtId="0" fontId="1" fillId="10" borderId="16" xfId="0" applyFont="1" applyFill="1" applyBorder="1" applyAlignment="1">
      <alignment vertical="top" wrapText="1"/>
    </xf>
    <xf numFmtId="0" fontId="9" fillId="11" borderId="3" xfId="23" applyFill="1" applyBorder="1" applyAlignment="1" applyProtection="1">
      <alignment horizontal="center" vertical="top" wrapText="1"/>
      <protection/>
    </xf>
    <xf numFmtId="0" fontId="6" fillId="10" borderId="16" xfId="0" applyFont="1" applyFill="1" applyBorder="1" applyAlignment="1">
      <alignment vertical="top" wrapText="1"/>
    </xf>
    <xf numFmtId="0" fontId="9" fillId="11" borderId="7" xfId="23" applyFill="1" applyBorder="1" applyAlignment="1" applyProtection="1">
      <alignment horizontal="center" vertical="top" wrapText="1"/>
      <protection/>
    </xf>
    <xf numFmtId="0" fontId="1" fillId="10" borderId="16" xfId="0" applyFont="1" applyFill="1" applyBorder="1" applyAlignment="1">
      <alignment vertical="top" wrapText="1"/>
    </xf>
    <xf numFmtId="0" fontId="6" fillId="11" borderId="7" xfId="0" applyFont="1" applyFill="1" applyBorder="1" applyAlignment="1">
      <alignment horizontal="center" vertical="top" wrapText="1"/>
    </xf>
    <xf numFmtId="0" fontId="6" fillId="10" borderId="3" xfId="0" applyFont="1" applyFill="1" applyBorder="1" applyAlignment="1">
      <alignment vertical="top" wrapText="1"/>
    </xf>
    <xf numFmtId="0" fontId="6" fillId="10" borderId="3" xfId="0" applyFont="1" applyFill="1" applyBorder="1" applyAlignment="1">
      <alignment horizontal="left" vertical="top" wrapText="1"/>
    </xf>
    <xf numFmtId="0" fontId="6" fillId="10" borderId="8" xfId="0" applyFont="1" applyFill="1" applyBorder="1" applyAlignment="1">
      <alignment horizontal="left" vertical="top" wrapText="1"/>
    </xf>
    <xf numFmtId="0" fontId="1" fillId="10" borderId="3" xfId="0" applyFont="1" applyFill="1" applyBorder="1" applyAlignment="1">
      <alignment horizontal="left" vertical="top" wrapText="1"/>
    </xf>
    <xf numFmtId="0" fontId="6" fillId="11" borderId="3" xfId="0" applyFont="1" applyFill="1" applyBorder="1" applyAlignment="1">
      <alignment horizontal="center" vertical="top" wrapText="1"/>
    </xf>
    <xf numFmtId="0" fontId="11" fillId="8" borderId="30" xfId="24" applyFont="1" applyFill="1" applyBorder="1" applyAlignment="1">
      <alignment horizontal="center"/>
      <protection/>
    </xf>
    <xf numFmtId="0" fontId="13" fillId="0" borderId="0" xfId="24">
      <alignment/>
      <protection/>
    </xf>
    <xf numFmtId="0" fontId="11" fillId="9" borderId="2" xfId="24" applyFont="1" applyFill="1" applyBorder="1" applyAlignment="1">
      <alignment horizontal="center"/>
      <protection/>
    </xf>
    <xf numFmtId="0" fontId="11" fillId="10" borderId="3" xfId="24" applyFont="1" applyFill="1" applyBorder="1" applyAlignment="1">
      <alignment horizontal="left"/>
      <protection/>
    </xf>
    <xf numFmtId="0" fontId="11" fillId="10" borderId="31" xfId="24" applyFont="1" applyFill="1" applyBorder="1" applyAlignment="1">
      <alignment horizontal="left"/>
      <protection/>
    </xf>
    <xf numFmtId="0" fontId="11" fillId="10" borderId="19" xfId="24" applyFont="1" applyFill="1" applyBorder="1" applyAlignment="1">
      <alignment vertical="top" wrapText="1"/>
      <protection/>
    </xf>
    <xf numFmtId="0" fontId="6" fillId="11" borderId="8" xfId="24" applyFont="1" applyFill="1" applyBorder="1" applyAlignment="1">
      <alignment horizontal="center" vertical="top" wrapText="1"/>
      <protection/>
    </xf>
    <xf numFmtId="0" fontId="11" fillId="10" borderId="3" xfId="24" applyFont="1" applyFill="1" applyBorder="1" applyAlignment="1">
      <alignment vertical="top" wrapText="1"/>
      <protection/>
    </xf>
    <xf numFmtId="0" fontId="12" fillId="11" borderId="3" xfId="24" applyFont="1" applyFill="1" applyBorder="1" applyAlignment="1">
      <alignment horizontal="center" vertical="top" wrapText="1"/>
      <protection/>
    </xf>
    <xf numFmtId="0" fontId="11" fillId="10" borderId="3" xfId="24" applyFont="1" applyFill="1" applyBorder="1" applyAlignment="1">
      <alignment horizontal="left" vertical="top" wrapText="1"/>
      <protection/>
    </xf>
    <xf numFmtId="0" fontId="6" fillId="10" borderId="16" xfId="24" applyFont="1" applyFill="1" applyBorder="1" applyAlignment="1">
      <alignment vertical="top" wrapText="1"/>
      <protection/>
    </xf>
    <xf numFmtId="0" fontId="11" fillId="10" borderId="3" xfId="24" applyFont="1" applyFill="1" applyBorder="1" applyAlignment="1">
      <alignment horizontal="center" vertical="top" wrapText="1"/>
      <protection/>
    </xf>
    <xf numFmtId="0" fontId="4" fillId="10" borderId="16" xfId="24" applyFont="1" applyFill="1" applyBorder="1" applyAlignment="1">
      <alignment vertical="top" wrapText="1"/>
      <protection/>
    </xf>
    <xf numFmtId="3" fontId="6" fillId="12" borderId="3" xfId="24" applyNumberFormat="1" applyFont="1" applyFill="1" applyBorder="1" applyAlignment="1">
      <alignment horizontal="left" vertical="top" wrapText="1"/>
      <protection/>
    </xf>
    <xf numFmtId="0" fontId="11" fillId="10" borderId="8" xfId="24" applyFont="1" applyFill="1" applyBorder="1" applyAlignment="1">
      <alignment horizontal="left" vertical="top" wrapText="1"/>
      <protection/>
    </xf>
    <xf numFmtId="0" fontId="6" fillId="10" borderId="19" xfId="24" applyFont="1" applyFill="1" applyBorder="1" applyAlignment="1">
      <alignment vertical="top" wrapText="1"/>
      <protection/>
    </xf>
    <xf numFmtId="0" fontId="6" fillId="10" borderId="3" xfId="24" applyFont="1" applyFill="1" applyBorder="1" applyAlignment="1">
      <alignment vertical="top" wrapText="1"/>
      <protection/>
    </xf>
    <xf numFmtId="49" fontId="6" fillId="10" borderId="3" xfId="24" applyNumberFormat="1" applyFont="1" applyFill="1" applyBorder="1" applyAlignment="1" applyProtection="1">
      <alignment vertical="top" wrapText="1"/>
      <protection/>
    </xf>
    <xf numFmtId="0" fontId="12" fillId="11" borderId="7" xfId="24" applyFont="1" applyFill="1" applyBorder="1" applyAlignment="1">
      <alignment horizontal="center" vertical="top" wrapText="1"/>
      <protection/>
    </xf>
    <xf numFmtId="0" fontId="12" fillId="11" borderId="8" xfId="24" applyFont="1" applyFill="1" applyBorder="1" applyAlignment="1">
      <alignment horizontal="center" vertical="top" wrapText="1"/>
      <protection/>
    </xf>
    <xf numFmtId="0" fontId="1" fillId="10" borderId="16" xfId="24" applyFont="1" applyFill="1" applyBorder="1" applyAlignment="1">
      <alignment vertical="top" wrapText="1"/>
      <protection/>
    </xf>
    <xf numFmtId="0" fontId="6" fillId="11" borderId="7" xfId="24" applyFont="1" applyFill="1" applyBorder="1" applyAlignment="1">
      <alignment horizontal="center" vertical="top" wrapText="1"/>
      <protection/>
    </xf>
    <xf numFmtId="0" fontId="6" fillId="10" borderId="3" xfId="24" applyFont="1" applyFill="1" applyBorder="1" applyAlignment="1">
      <alignment vertical="top" wrapText="1"/>
      <protection/>
    </xf>
    <xf numFmtId="0" fontId="6" fillId="10" borderId="3" xfId="24" applyFont="1" applyFill="1" applyBorder="1" applyAlignment="1">
      <alignment horizontal="left" vertical="top" wrapText="1"/>
      <protection/>
    </xf>
    <xf numFmtId="0" fontId="6" fillId="10" borderId="8" xfId="24" applyFont="1" applyFill="1" applyBorder="1" applyAlignment="1">
      <alignment horizontal="left" vertical="top" wrapText="1"/>
      <protection/>
    </xf>
    <xf numFmtId="0" fontId="1" fillId="10" borderId="3" xfId="24" applyFont="1" applyFill="1" applyBorder="1" applyAlignment="1">
      <alignment horizontal="left" vertical="top" wrapText="1"/>
      <protection/>
    </xf>
    <xf numFmtId="0" fontId="6" fillId="11" borderId="3" xfId="24" applyFont="1" applyFill="1" applyBorder="1" applyAlignment="1">
      <alignment horizontal="center" vertical="top" wrapText="1"/>
      <protection/>
    </xf>
    <xf numFmtId="0" fontId="6" fillId="10" borderId="32" xfId="24" applyFont="1" applyFill="1" applyBorder="1" applyAlignment="1">
      <alignment horizontal="left" vertical="center"/>
      <protection/>
    </xf>
    <xf numFmtId="0" fontId="1" fillId="10" borderId="32" xfId="24" applyFont="1" applyFill="1" applyBorder="1" applyAlignment="1">
      <alignment horizontal="left" vertical="center"/>
      <protection/>
    </xf>
    <xf numFmtId="0" fontId="6" fillId="10" borderId="33" xfId="24" applyFont="1" applyFill="1" applyBorder="1" applyAlignment="1">
      <alignment horizontal="left" vertical="center"/>
      <protection/>
    </xf>
    <xf numFmtId="0" fontId="1" fillId="10" borderId="33" xfId="24" applyFont="1" applyFill="1" applyBorder="1" applyAlignment="1">
      <alignment horizontal="left" vertical="center"/>
      <protection/>
    </xf>
    <xf numFmtId="0" fontId="1" fillId="10" borderId="33" xfId="24" applyFont="1" applyFill="1" applyBorder="1" applyAlignment="1">
      <alignment horizontal="left" vertical="center" wrapText="1"/>
      <protection/>
    </xf>
    <xf numFmtId="0" fontId="6" fillId="10" borderId="34" xfId="24" applyFont="1" applyFill="1" applyBorder="1" applyAlignment="1">
      <alignment vertical="top" wrapText="1"/>
      <protection/>
    </xf>
    <xf numFmtId="0" fontId="1" fillId="10" borderId="32" xfId="24" applyFont="1" applyFill="1" applyBorder="1" applyAlignment="1">
      <alignment vertical="top" wrapText="1"/>
      <protection/>
    </xf>
    <xf numFmtId="0" fontId="2" fillId="3" borderId="11" xfId="22" applyFont="1" applyFill="1" applyBorder="1" applyAlignment="1">
      <alignment horizontal="center"/>
      <protection/>
    </xf>
    <xf numFmtId="0" fontId="2" fillId="3" borderId="12" xfId="22" applyFont="1" applyFill="1" applyBorder="1" applyAlignment="1">
      <alignment horizontal="center"/>
      <protection/>
    </xf>
    <xf numFmtId="0" fontId="2" fillId="3" borderId="13" xfId="22" applyFont="1" applyFill="1" applyBorder="1" applyAlignment="1">
      <alignment horizontal="center"/>
      <protection/>
    </xf>
    <xf numFmtId="0" fontId="0" fillId="0" borderId="0" xfId="0" applyFont="1"/>
    <xf numFmtId="0" fontId="2" fillId="13" borderId="7" xfId="0" applyFont="1" applyFill="1" applyBorder="1" applyAlignment="1">
      <alignment horizontal="center"/>
    </xf>
    <xf numFmtId="0" fontId="2" fillId="13" borderId="29" xfId="0" applyFont="1" applyFill="1" applyBorder="1" applyAlignment="1">
      <alignment horizontal="center"/>
    </xf>
    <xf numFmtId="0" fontId="2" fillId="13" borderId="8" xfId="0" applyFont="1" applyFill="1" applyBorder="1" applyAlignment="1">
      <alignment horizontal="center"/>
    </xf>
    <xf numFmtId="0" fontId="14" fillId="2" borderId="21" xfId="22" applyFont="1" applyFill="1" applyBorder="1" applyAlignment="1">
      <alignment vertical="top" wrapText="1"/>
      <protection/>
    </xf>
    <xf numFmtId="0" fontId="2" fillId="14" borderId="35" xfId="0" applyFont="1" applyFill="1" applyBorder="1" applyAlignment="1">
      <alignment vertical="top" wrapText="1"/>
    </xf>
    <xf numFmtId="0" fontId="2" fillId="14" borderId="21" xfId="0" applyFont="1" applyFill="1" applyBorder="1" applyAlignment="1">
      <alignment horizontal="left" vertical="top" wrapText="1"/>
    </xf>
    <xf numFmtId="0" fontId="2" fillId="14" borderId="21" xfId="0" applyFont="1" applyFill="1" applyBorder="1" applyAlignment="1">
      <alignment vertical="top" wrapText="1"/>
    </xf>
    <xf numFmtId="0" fontId="15" fillId="14" borderId="10" xfId="0" applyFont="1" applyFill="1" applyBorder="1" applyAlignment="1">
      <alignment vertical="top" wrapText="1"/>
    </xf>
    <xf numFmtId="3" fontId="3" fillId="15" borderId="21" xfId="0" applyNumberFormat="1" applyFont="1" applyFill="1" applyBorder="1" applyAlignment="1">
      <alignment horizontal="left" vertical="top" wrapText="1"/>
    </xf>
    <xf numFmtId="0" fontId="3" fillId="2" borderId="36" xfId="0" applyFont="1" applyFill="1" applyBorder="1" applyAlignment="1">
      <alignment vertical="top" wrapText="1"/>
    </xf>
    <xf numFmtId="0" fontId="3" fillId="2" borderId="37" xfId="0" applyFont="1" applyFill="1" applyBorder="1" applyAlignment="1">
      <alignment vertical="top" wrapText="1"/>
    </xf>
    <xf numFmtId="0" fontId="3" fillId="2" borderId="10" xfId="0" applyFont="1" applyFill="1" applyBorder="1" applyAlignment="1">
      <alignment vertical="top" wrapText="1"/>
    </xf>
    <xf numFmtId="0" fontId="3" fillId="4" borderId="7"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2" borderId="7" xfId="0" applyFont="1" applyFill="1" applyBorder="1" applyAlignment="1">
      <alignment vertical="top" wrapText="1"/>
    </xf>
    <xf numFmtId="0" fontId="3" fillId="2" borderId="3" xfId="0" applyFont="1" applyFill="1" applyBorder="1" applyAlignment="1">
      <alignment vertical="top" wrapText="1"/>
    </xf>
    <xf numFmtId="0" fontId="3" fillId="2" borderId="9" xfId="0" applyFont="1" applyFill="1" applyBorder="1" applyAlignment="1">
      <alignment vertical="top" wrapText="1"/>
    </xf>
    <xf numFmtId="0" fontId="3" fillId="2" borderId="7" xfId="0" applyFont="1" applyFill="1" applyBorder="1" applyAlignment="1">
      <alignment vertical="center" wrapText="1"/>
    </xf>
    <xf numFmtId="0" fontId="0" fillId="0" borderId="38" xfId="0" applyBorder="1" applyAlignment="1">
      <alignment vertical="center" wrapText="1"/>
    </xf>
  </cellXfs>
  <cellStyles count="11">
    <cellStyle name="Normal" xfId="0"/>
    <cellStyle name="Percent" xfId="15"/>
    <cellStyle name="Currency" xfId="16"/>
    <cellStyle name="Currency [0]" xfId="17"/>
    <cellStyle name="Comma" xfId="18"/>
    <cellStyle name="Comma [0]" xfId="19"/>
    <cellStyle name="Normální 2" xfId="20"/>
    <cellStyle name="Normální 3" xfId="21"/>
    <cellStyle name="Normální 2 2" xfId="22"/>
    <cellStyle name="Hypertextový odkaz" xfId="23"/>
    <cellStyle name="Normal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1038225</xdr:colOff>
      <xdr:row>0</xdr:row>
      <xdr:rowOff>142875</xdr:rowOff>
    </xdr:from>
    <xdr:ext cx="1847850" cy="59055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row r="2">
          <cell r="C2" t="str">
            <v>Ekonomická výhodnost nabídky</v>
          </cell>
        </row>
        <row r="3">
          <cell r="A3" t="str">
            <v>Nadlimitní veřejná zakázka</v>
          </cell>
        </row>
        <row r="5">
          <cell r="B5" t="str">
            <v>Užší řízení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133"/>
  <sheetViews>
    <sheetView tabSelected="1" workbookViewId="0" topLeftCell="A10">
      <selection activeCell="I116" sqref="I116"/>
    </sheetView>
  </sheetViews>
  <sheetFormatPr defaultColWidth="9.140625" defaultRowHeight="15"/>
  <cols>
    <col min="1" max="1" width="26.140625" style="2" bestFit="1" customWidth="1"/>
    <col min="2" max="2" width="33.8515625" style="2" bestFit="1" customWidth="1"/>
    <col min="3" max="3" width="29.00390625" style="2" customWidth="1"/>
    <col min="4" max="4" width="28.421875" style="2" customWidth="1"/>
    <col min="5" max="5" width="17.00390625" style="2" customWidth="1"/>
  </cols>
  <sheetData>
    <row r="1" ht="15"/>
    <row r="6" spans="1:5" ht="15">
      <c r="A6" s="31" t="s">
        <v>18</v>
      </c>
      <c r="B6" s="31"/>
      <c r="C6" s="31"/>
      <c r="D6" s="31"/>
      <c r="E6" s="31"/>
    </row>
    <row r="7" spans="1:5" s="1" customFormat="1" ht="15">
      <c r="A7" s="3"/>
      <c r="B7" s="3"/>
      <c r="C7" s="3"/>
      <c r="D7" s="3"/>
      <c r="E7" s="3"/>
    </row>
    <row r="8" spans="1:5" s="1" customFormat="1" ht="51.75">
      <c r="A8" s="4" t="s">
        <v>19</v>
      </c>
      <c r="B8" s="4" t="s">
        <v>20</v>
      </c>
      <c r="C8" s="4" t="s">
        <v>21</v>
      </c>
      <c r="D8" s="4" t="s">
        <v>22</v>
      </c>
      <c r="E8" s="14" t="s">
        <v>29</v>
      </c>
    </row>
    <row r="9" spans="1:5" s="1" customFormat="1" ht="15">
      <c r="A9" s="26" t="s">
        <v>34</v>
      </c>
      <c r="B9" s="27"/>
      <c r="C9" s="27"/>
      <c r="D9" s="27"/>
      <c r="E9" s="28"/>
    </row>
    <row r="10" spans="1:5" s="1" customFormat="1" ht="15">
      <c r="A10" s="5" t="s">
        <v>23</v>
      </c>
      <c r="B10" s="5" t="s">
        <v>0</v>
      </c>
      <c r="C10" s="5">
        <v>1</v>
      </c>
      <c r="D10" s="6">
        <v>17300</v>
      </c>
      <c r="E10" s="6">
        <f>C10*D10</f>
        <v>17300</v>
      </c>
    </row>
    <row r="11" spans="1:5" s="1" customFormat="1" ht="15">
      <c r="A11" s="5" t="s">
        <v>32</v>
      </c>
      <c r="B11" s="5" t="s">
        <v>33</v>
      </c>
      <c r="C11" s="5">
        <v>1</v>
      </c>
      <c r="D11" s="6">
        <v>12000</v>
      </c>
      <c r="E11" s="6">
        <f>C11*D11</f>
        <v>12000</v>
      </c>
    </row>
    <row r="12" spans="1:5" s="1" customFormat="1" ht="15">
      <c r="A12" s="7"/>
      <c r="B12" s="7"/>
      <c r="C12" s="7"/>
      <c r="D12" s="8"/>
      <c r="E12" s="9">
        <f>E10+E11</f>
        <v>29300</v>
      </c>
    </row>
    <row r="13" spans="1:5" s="1" customFormat="1" ht="15">
      <c r="A13" s="3"/>
      <c r="B13" s="3"/>
      <c r="C13" s="3"/>
      <c r="D13" s="3"/>
      <c r="E13" s="3"/>
    </row>
    <row r="14" spans="1:5" s="1" customFormat="1" ht="15">
      <c r="A14" s="7"/>
      <c r="B14" s="7"/>
      <c r="C14" s="7"/>
      <c r="D14" s="8"/>
      <c r="E14" s="9"/>
    </row>
    <row r="15" spans="1:5" s="1" customFormat="1" ht="51.75">
      <c r="A15" s="4" t="s">
        <v>19</v>
      </c>
      <c r="B15" s="4" t="s">
        <v>20</v>
      </c>
      <c r="C15" s="4" t="s">
        <v>21</v>
      </c>
      <c r="D15" s="4" t="s">
        <v>22</v>
      </c>
      <c r="E15" s="14" t="s">
        <v>30</v>
      </c>
    </row>
    <row r="16" spans="1:5" s="1" customFormat="1" ht="15">
      <c r="A16" s="26" t="s">
        <v>35</v>
      </c>
      <c r="B16" s="27"/>
      <c r="C16" s="27"/>
      <c r="D16" s="27"/>
      <c r="E16" s="28"/>
    </row>
    <row r="17" spans="1:5" s="1" customFormat="1" ht="15">
      <c r="A17" s="5" t="s">
        <v>27</v>
      </c>
      <c r="B17" s="5" t="s">
        <v>36</v>
      </c>
      <c r="C17" s="5">
        <v>1</v>
      </c>
      <c r="D17" s="6">
        <v>13300</v>
      </c>
      <c r="E17" s="6">
        <f>C17*D17</f>
        <v>13300</v>
      </c>
    </row>
    <row r="18" spans="1:5" s="1" customFormat="1" ht="15">
      <c r="A18" s="7"/>
      <c r="B18" s="7"/>
      <c r="C18" s="7"/>
      <c r="D18" s="8"/>
      <c r="E18" s="9">
        <f>SUM(E17:E17)</f>
        <v>13300</v>
      </c>
    </row>
    <row r="19" spans="1:5" s="1" customFormat="1" ht="15">
      <c r="A19" s="7"/>
      <c r="B19" s="7"/>
      <c r="C19" s="7"/>
      <c r="D19" s="8"/>
      <c r="E19" s="9"/>
    </row>
    <row r="20" spans="1:5" s="1" customFormat="1" ht="15">
      <c r="A20" s="7"/>
      <c r="B20" s="7"/>
      <c r="C20" s="7"/>
      <c r="D20" s="8"/>
      <c r="E20" s="9"/>
    </row>
    <row r="21" spans="1:5" s="1" customFormat="1" ht="51.75">
      <c r="A21" s="4" t="s">
        <v>19</v>
      </c>
      <c r="B21" s="4" t="s">
        <v>20</v>
      </c>
      <c r="C21" s="4" t="s">
        <v>21</v>
      </c>
      <c r="D21" s="4" t="s">
        <v>22</v>
      </c>
      <c r="E21" s="14" t="s">
        <v>30</v>
      </c>
    </row>
    <row r="22" spans="1:5" s="1" customFormat="1" ht="15">
      <c r="A22" s="26" t="s">
        <v>35</v>
      </c>
      <c r="B22" s="27"/>
      <c r="C22" s="27"/>
      <c r="D22" s="27"/>
      <c r="E22" s="28"/>
    </row>
    <row r="23" spans="1:5" s="1" customFormat="1" ht="15">
      <c r="A23" s="5" t="s">
        <v>28</v>
      </c>
      <c r="B23" s="5" t="s">
        <v>36</v>
      </c>
      <c r="C23" s="5">
        <v>1</v>
      </c>
      <c r="D23" s="6">
        <v>13644</v>
      </c>
      <c r="E23" s="6">
        <f>C23*D23</f>
        <v>13644</v>
      </c>
    </row>
    <row r="24" spans="1:5" s="1" customFormat="1" ht="15">
      <c r="A24" s="5" t="s">
        <v>37</v>
      </c>
      <c r="B24" s="5" t="s">
        <v>38</v>
      </c>
      <c r="C24" s="5">
        <v>2</v>
      </c>
      <c r="D24" s="6">
        <v>3095</v>
      </c>
      <c r="E24" s="6">
        <f>C24*D24</f>
        <v>6190</v>
      </c>
    </row>
    <row r="25" spans="1:5" s="1" customFormat="1" ht="15">
      <c r="A25" s="7"/>
      <c r="B25" s="7"/>
      <c r="C25" s="7"/>
      <c r="D25" s="8"/>
      <c r="E25" s="9">
        <f>E23+E24</f>
        <v>19834</v>
      </c>
    </row>
    <row r="26" spans="1:5" s="1" customFormat="1" ht="15">
      <c r="A26" s="7"/>
      <c r="B26" s="7"/>
      <c r="C26" s="7"/>
      <c r="D26" s="8"/>
      <c r="E26" s="9"/>
    </row>
    <row r="27" spans="1:5" s="1" customFormat="1" ht="15">
      <c r="A27" s="7"/>
      <c r="B27" s="7"/>
      <c r="C27" s="7"/>
      <c r="D27" s="8"/>
      <c r="E27" s="9"/>
    </row>
    <row r="28" spans="1:5" s="1" customFormat="1" ht="51.75">
      <c r="A28" s="4" t="s">
        <v>19</v>
      </c>
      <c r="B28" s="4" t="s">
        <v>20</v>
      </c>
      <c r="C28" s="4" t="s">
        <v>21</v>
      </c>
      <c r="D28" s="4" t="s">
        <v>22</v>
      </c>
      <c r="E28" s="14" t="s">
        <v>30</v>
      </c>
    </row>
    <row r="29" spans="1:5" s="1" customFormat="1" ht="15">
      <c r="A29" s="26" t="s">
        <v>35</v>
      </c>
      <c r="B29" s="27"/>
      <c r="C29" s="27"/>
      <c r="D29" s="27"/>
      <c r="E29" s="28"/>
    </row>
    <row r="30" spans="1:5" s="1" customFormat="1" ht="15">
      <c r="A30" s="5" t="s">
        <v>39</v>
      </c>
      <c r="B30" s="5" t="s">
        <v>40</v>
      </c>
      <c r="C30" s="5">
        <v>2</v>
      </c>
      <c r="D30" s="6">
        <v>21000</v>
      </c>
      <c r="E30" s="6">
        <f>C30*D30</f>
        <v>42000</v>
      </c>
    </row>
    <row r="31" spans="1:5" s="1" customFormat="1" ht="15">
      <c r="A31" s="7"/>
      <c r="B31" s="7"/>
      <c r="C31" s="7"/>
      <c r="D31" s="8"/>
      <c r="E31" s="9">
        <f>C30*D30</f>
        <v>42000</v>
      </c>
    </row>
    <row r="32" spans="1:5" s="1" customFormat="1" ht="15">
      <c r="A32" s="7"/>
      <c r="B32" s="7"/>
      <c r="C32" s="7"/>
      <c r="D32" s="8"/>
      <c r="E32" s="9"/>
    </row>
    <row r="33" spans="1:5" s="1" customFormat="1" ht="15">
      <c r="A33" s="7"/>
      <c r="B33" s="7"/>
      <c r="C33" s="7"/>
      <c r="D33" s="8"/>
      <c r="E33" s="9"/>
    </row>
    <row r="34" spans="4:6" ht="16.5" customHeight="1">
      <c r="D34" s="39" t="s">
        <v>41</v>
      </c>
      <c r="E34" s="40">
        <f>E12+E18+E25+E31</f>
        <v>104434</v>
      </c>
      <c r="F34" s="41"/>
    </row>
    <row r="36" ht="15.75" thickBot="1"/>
    <row r="37" spans="1:5" s="1" customFormat="1" ht="15.75" thickBot="1">
      <c r="A37" s="64" t="s">
        <v>1</v>
      </c>
      <c r="B37" s="65"/>
      <c r="C37" s="65"/>
      <c r="D37" s="65"/>
      <c r="E37" s="66"/>
    </row>
    <row r="38" spans="1:5" s="1" customFormat="1" ht="15.75" thickBot="1">
      <c r="A38" s="42" t="s">
        <v>35</v>
      </c>
      <c r="B38" s="67"/>
      <c r="C38" s="67"/>
      <c r="D38" s="67"/>
      <c r="E38" s="43"/>
    </row>
    <row r="39" spans="1:5" s="1" customFormat="1" ht="26.25" thickBot="1">
      <c r="A39" s="20" t="s">
        <v>23</v>
      </c>
      <c r="B39" s="29" t="s">
        <v>2</v>
      </c>
      <c r="C39" s="30"/>
      <c r="D39" s="21" t="s">
        <v>3</v>
      </c>
      <c r="E39" s="21"/>
    </row>
    <row r="40" spans="1:5" s="1" customFormat="1" ht="26.25" thickBot="1">
      <c r="A40" s="15" t="s">
        <v>10</v>
      </c>
      <c r="B40" s="44"/>
      <c r="C40" s="45"/>
      <c r="D40" s="10" t="s">
        <v>4</v>
      </c>
      <c r="E40" s="46"/>
    </row>
    <row r="41" spans="1:5" s="1" customFormat="1" ht="15.75" thickBot="1">
      <c r="A41" s="11" t="s">
        <v>5</v>
      </c>
      <c r="B41" s="68">
        <v>1</v>
      </c>
      <c r="C41" s="69"/>
      <c r="D41" s="10" t="s">
        <v>6</v>
      </c>
      <c r="E41" s="46"/>
    </row>
    <row r="42" spans="1:7" s="1" customFormat="1" ht="26.25" thickBot="1">
      <c r="A42" s="22" t="s">
        <v>7</v>
      </c>
      <c r="B42" s="49"/>
      <c r="C42" s="50"/>
      <c r="D42" s="10" t="s">
        <v>8</v>
      </c>
      <c r="E42" s="46"/>
      <c r="G42" s="41"/>
    </row>
    <row r="43" spans="1:5" s="1" customFormat="1" ht="128.25" thickBot="1">
      <c r="A43" s="51" t="s">
        <v>24</v>
      </c>
      <c r="B43" s="12" t="s">
        <v>11</v>
      </c>
      <c r="C43" s="13" t="s">
        <v>42</v>
      </c>
      <c r="D43" s="36"/>
      <c r="E43" s="37"/>
    </row>
    <row r="44" spans="1:5" s="1" customFormat="1" ht="15.75" thickBot="1">
      <c r="A44" s="32"/>
      <c r="B44" s="12" t="s">
        <v>12</v>
      </c>
      <c r="C44" s="13" t="s">
        <v>26</v>
      </c>
      <c r="D44" s="36"/>
      <c r="E44" s="37"/>
    </row>
    <row r="45" spans="1:5" s="1" customFormat="1" ht="26.25" thickBot="1">
      <c r="A45" s="32"/>
      <c r="B45" s="12" t="s">
        <v>43</v>
      </c>
      <c r="C45" s="13" t="s">
        <v>44</v>
      </c>
      <c r="D45" s="36"/>
      <c r="E45" s="37"/>
    </row>
    <row r="46" spans="1:5" s="1" customFormat="1" ht="26.25" thickBot="1">
      <c r="A46" s="32"/>
      <c r="B46" s="12" t="s">
        <v>45</v>
      </c>
      <c r="C46" s="13" t="s">
        <v>46</v>
      </c>
      <c r="D46" s="36"/>
      <c r="E46" s="37"/>
    </row>
    <row r="47" spans="1:5" s="1" customFormat="1" ht="141" thickBot="1">
      <c r="A47" s="32"/>
      <c r="B47" s="12" t="s">
        <v>14</v>
      </c>
      <c r="C47" s="13" t="s">
        <v>47</v>
      </c>
      <c r="D47" s="36"/>
      <c r="E47" s="37"/>
    </row>
    <row r="48" spans="1:5" s="1" customFormat="1" ht="102.75" thickBot="1">
      <c r="A48" s="32"/>
      <c r="B48" s="12" t="s">
        <v>48</v>
      </c>
      <c r="C48" s="13" t="s">
        <v>49</v>
      </c>
      <c r="D48" s="16"/>
      <c r="E48" s="17"/>
    </row>
    <row r="49" spans="1:5" s="1" customFormat="1" ht="15.75" thickBot="1">
      <c r="A49" s="32"/>
      <c r="B49" s="12" t="s">
        <v>50</v>
      </c>
      <c r="C49" s="52" t="s">
        <v>51</v>
      </c>
      <c r="D49" s="38"/>
      <c r="E49" s="37"/>
    </row>
    <row r="50" spans="1:5" s="1" customFormat="1" ht="15.75" thickBot="1">
      <c r="A50" s="33"/>
      <c r="B50" s="53" t="s">
        <v>15</v>
      </c>
      <c r="C50" s="54" t="s">
        <v>16</v>
      </c>
      <c r="D50" s="25"/>
      <c r="E50" s="17"/>
    </row>
    <row r="51" s="1" customFormat="1" ht="15.75" thickBot="1"/>
    <row r="52" spans="1:5" s="1" customFormat="1" ht="15.75" thickBot="1">
      <c r="A52" s="55" t="s">
        <v>32</v>
      </c>
      <c r="B52" s="56" t="s">
        <v>2</v>
      </c>
      <c r="C52" s="57"/>
      <c r="D52" s="58" t="s">
        <v>52</v>
      </c>
      <c r="E52" s="58"/>
    </row>
    <row r="53" spans="1:5" s="1" customFormat="1" ht="15.75" thickBot="1">
      <c r="A53" s="15" t="s">
        <v>33</v>
      </c>
      <c r="B53" s="44"/>
      <c r="C53" s="45"/>
      <c r="D53" s="10" t="s">
        <v>53</v>
      </c>
      <c r="E53" s="46"/>
    </row>
    <row r="54" spans="1:5" s="1" customFormat="1" ht="15.75" thickBot="1">
      <c r="A54" s="11" t="s">
        <v>5</v>
      </c>
      <c r="B54" s="68">
        <v>1</v>
      </c>
      <c r="C54" s="69"/>
      <c r="D54" s="10" t="s">
        <v>6</v>
      </c>
      <c r="E54" s="46"/>
    </row>
    <row r="55" spans="1:5" s="1" customFormat="1" ht="15.75" thickBot="1">
      <c r="A55" s="70" t="s">
        <v>58</v>
      </c>
      <c r="B55" s="71"/>
      <c r="C55" s="72"/>
      <c r="D55" s="10" t="s">
        <v>54</v>
      </c>
      <c r="E55" s="46"/>
    </row>
    <row r="56" spans="1:5" s="1" customFormat="1" ht="74.25" customHeight="1" thickBot="1">
      <c r="A56" s="61" t="s">
        <v>24</v>
      </c>
      <c r="B56" s="59" t="s">
        <v>55</v>
      </c>
      <c r="C56" s="60"/>
      <c r="D56" s="62"/>
      <c r="E56" s="35"/>
    </row>
    <row r="57" spans="1:5" s="1" customFormat="1" ht="15.75" thickBot="1">
      <c r="A57" s="63" t="s">
        <v>56</v>
      </c>
      <c r="B57" s="47" t="s">
        <v>57</v>
      </c>
      <c r="C57" s="48"/>
      <c r="D57" s="36"/>
      <c r="E57" s="37"/>
    </row>
    <row r="58" s="1" customFormat="1" ht="15.75" thickBot="1"/>
    <row r="59" spans="1:5" s="1" customFormat="1" ht="15">
      <c r="A59" s="73" t="s">
        <v>59</v>
      </c>
      <c r="B59" s="73"/>
      <c r="C59" s="73"/>
      <c r="D59" s="73"/>
      <c r="E59" s="73"/>
    </row>
    <row r="60" spans="1:5" s="1" customFormat="1" ht="15.75" thickBot="1">
      <c r="A60" s="74" t="s">
        <v>35</v>
      </c>
      <c r="B60" s="74"/>
      <c r="C60" s="74"/>
      <c r="D60" s="74"/>
      <c r="E60" s="74"/>
    </row>
    <row r="61" spans="1:5" s="1" customFormat="1" ht="26.25" thickBot="1">
      <c r="A61" s="75" t="s">
        <v>27</v>
      </c>
      <c r="B61" s="76" t="s">
        <v>2</v>
      </c>
      <c r="C61" s="76"/>
      <c r="D61" s="77" t="s">
        <v>60</v>
      </c>
      <c r="E61" s="78"/>
    </row>
    <row r="62" spans="1:5" s="1" customFormat="1" ht="26.25" thickBot="1">
      <c r="A62" s="79" t="s">
        <v>36</v>
      </c>
      <c r="B62" s="80"/>
      <c r="C62" s="80"/>
      <c r="D62" s="81" t="s">
        <v>4</v>
      </c>
      <c r="E62" s="78"/>
    </row>
    <row r="63" spans="1:5" s="1" customFormat="1" ht="13.9" customHeight="1" thickBot="1">
      <c r="A63" s="82" t="s">
        <v>61</v>
      </c>
      <c r="B63" s="83">
        <v>1</v>
      </c>
      <c r="C63" s="83"/>
      <c r="D63" s="81" t="s">
        <v>6</v>
      </c>
      <c r="E63" s="78"/>
    </row>
    <row r="64" spans="1:5" s="1" customFormat="1" ht="42.75" customHeight="1" thickBot="1">
      <c r="A64" s="84" t="s">
        <v>62</v>
      </c>
      <c r="B64" s="85"/>
      <c r="C64" s="85"/>
      <c r="D64" s="86" t="s">
        <v>8</v>
      </c>
      <c r="E64" s="78"/>
    </row>
    <row r="65" spans="1:5" s="1" customFormat="1" ht="32.25" customHeight="1" thickBot="1">
      <c r="A65" s="87" t="s">
        <v>63</v>
      </c>
      <c r="B65" s="88" t="s">
        <v>9</v>
      </c>
      <c r="C65" s="89" t="s">
        <v>64</v>
      </c>
      <c r="D65" s="80"/>
      <c r="E65" s="80"/>
    </row>
    <row r="66" spans="1:5" s="1" customFormat="1" ht="39" thickBot="1">
      <c r="A66" s="87"/>
      <c r="B66" s="88"/>
      <c r="C66" s="89" t="s">
        <v>65</v>
      </c>
      <c r="D66" s="80"/>
      <c r="E66" s="80"/>
    </row>
    <row r="67" spans="1:5" s="1" customFormat="1" ht="15.75" thickBot="1">
      <c r="A67" s="87"/>
      <c r="B67" s="82" t="s">
        <v>66</v>
      </c>
      <c r="C67" s="82" t="s">
        <v>67</v>
      </c>
      <c r="D67" s="90"/>
      <c r="E67" s="91"/>
    </row>
    <row r="68" spans="1:5" s="1" customFormat="1" ht="128.25" thickBot="1">
      <c r="A68" s="87"/>
      <c r="B68" s="82" t="s">
        <v>11</v>
      </c>
      <c r="C68" s="92" t="s">
        <v>68</v>
      </c>
      <c r="D68" s="93"/>
      <c r="E68" s="93"/>
    </row>
    <row r="69" spans="1:5" s="1" customFormat="1" ht="15.75" thickBot="1">
      <c r="A69" s="87"/>
      <c r="B69" s="94" t="s">
        <v>69</v>
      </c>
      <c r="C69" s="94" t="s">
        <v>70</v>
      </c>
      <c r="D69" s="95"/>
      <c r="E69" s="78"/>
    </row>
    <row r="70" spans="1:5" s="1" customFormat="1" ht="15.75" thickBot="1">
      <c r="A70" s="87"/>
      <c r="B70" s="94" t="s">
        <v>71</v>
      </c>
      <c r="C70" s="94" t="s">
        <v>72</v>
      </c>
      <c r="D70" s="95"/>
      <c r="E70" s="78"/>
    </row>
    <row r="71" spans="1:5" s="1" customFormat="1" ht="26.25" thickBot="1">
      <c r="A71" s="87"/>
      <c r="B71" s="94" t="s">
        <v>73</v>
      </c>
      <c r="C71" s="94" t="s">
        <v>74</v>
      </c>
      <c r="D71" s="93"/>
      <c r="E71" s="93"/>
    </row>
    <row r="72" spans="1:5" s="1" customFormat="1" ht="15.75" thickBot="1">
      <c r="A72" s="87"/>
      <c r="B72" s="94" t="s">
        <v>75</v>
      </c>
      <c r="C72" s="94" t="s">
        <v>76</v>
      </c>
      <c r="D72" s="95"/>
      <c r="E72" s="78"/>
    </row>
    <row r="73" spans="1:5" s="1" customFormat="1" ht="26.25" thickBot="1">
      <c r="A73" s="87"/>
      <c r="B73" s="94" t="s">
        <v>77</v>
      </c>
      <c r="C73" s="94" t="s">
        <v>78</v>
      </c>
      <c r="D73" s="93"/>
      <c r="E73" s="93"/>
    </row>
    <row r="74" spans="1:5" s="1" customFormat="1" ht="141" thickBot="1">
      <c r="A74" s="87"/>
      <c r="B74" s="94" t="s">
        <v>14</v>
      </c>
      <c r="C74" s="96" t="s">
        <v>79</v>
      </c>
      <c r="D74" s="97"/>
      <c r="E74" s="78"/>
    </row>
    <row r="75" spans="1:5" s="1" customFormat="1" ht="27.75" customHeight="1" thickBot="1">
      <c r="A75" s="98" t="s">
        <v>80</v>
      </c>
      <c r="B75" s="99" t="s">
        <v>81</v>
      </c>
      <c r="C75" s="100" t="s">
        <v>82</v>
      </c>
      <c r="D75" s="97"/>
      <c r="E75" s="78"/>
    </row>
    <row r="76" spans="1:5" s="1" customFormat="1" ht="43.5" customHeight="1" thickBot="1">
      <c r="A76" s="94" t="s">
        <v>83</v>
      </c>
      <c r="B76" s="101" t="s">
        <v>84</v>
      </c>
      <c r="C76" s="101"/>
      <c r="D76" s="102"/>
      <c r="E76" s="102"/>
    </row>
    <row r="77" spans="1:5" s="1" customFormat="1" ht="35.25" customHeight="1" thickBot="1">
      <c r="A77" s="94" t="s">
        <v>56</v>
      </c>
      <c r="B77" s="101" t="s">
        <v>16</v>
      </c>
      <c r="C77" s="101"/>
      <c r="D77" s="93"/>
      <c r="E77" s="93"/>
    </row>
    <row r="78" ht="15.75" thickBot="1"/>
    <row r="79" spans="1:5" s="104" customFormat="1" ht="15">
      <c r="A79" s="103" t="s">
        <v>59</v>
      </c>
      <c r="B79" s="103"/>
      <c r="C79" s="103"/>
      <c r="D79" s="103"/>
      <c r="E79" s="103"/>
    </row>
    <row r="80" spans="1:5" s="104" customFormat="1" ht="15.75" thickBot="1">
      <c r="A80" s="105" t="s">
        <v>35</v>
      </c>
      <c r="B80" s="105"/>
      <c r="C80" s="105"/>
      <c r="D80" s="105"/>
      <c r="E80" s="105"/>
    </row>
    <row r="81" spans="1:5" s="104" customFormat="1" ht="26.25" thickBot="1">
      <c r="A81" s="106" t="s">
        <v>28</v>
      </c>
      <c r="B81" s="107" t="s">
        <v>2</v>
      </c>
      <c r="C81" s="107"/>
      <c r="D81" s="108" t="s">
        <v>60</v>
      </c>
      <c r="E81" s="109"/>
    </row>
    <row r="82" spans="1:5" s="104" customFormat="1" ht="26.25" thickBot="1">
      <c r="A82" s="110" t="s">
        <v>36</v>
      </c>
      <c r="B82" s="111"/>
      <c r="C82" s="111"/>
      <c r="D82" s="112" t="s">
        <v>4</v>
      </c>
      <c r="E82" s="109"/>
    </row>
    <row r="83" spans="1:5" s="104" customFormat="1" ht="13.9" customHeight="1" thickBot="1">
      <c r="A83" s="113" t="s">
        <v>61</v>
      </c>
      <c r="B83" s="114">
        <v>1</v>
      </c>
      <c r="C83" s="114"/>
      <c r="D83" s="112" t="s">
        <v>6</v>
      </c>
      <c r="E83" s="109"/>
    </row>
    <row r="84" spans="1:5" s="104" customFormat="1" ht="26.25" thickBot="1">
      <c r="A84" s="115" t="s">
        <v>62</v>
      </c>
      <c r="B84" s="116"/>
      <c r="C84" s="116"/>
      <c r="D84" s="117" t="s">
        <v>8</v>
      </c>
      <c r="E84" s="109"/>
    </row>
    <row r="85" spans="1:5" s="104" customFormat="1" ht="32.25" customHeight="1" thickBot="1">
      <c r="A85" s="118" t="s">
        <v>63</v>
      </c>
      <c r="B85" s="119" t="s">
        <v>9</v>
      </c>
      <c r="C85" s="120" t="s">
        <v>64</v>
      </c>
      <c r="D85" s="111"/>
      <c r="E85" s="111"/>
    </row>
    <row r="86" spans="1:5" s="104" customFormat="1" ht="39" thickBot="1">
      <c r="A86" s="118"/>
      <c r="B86" s="119"/>
      <c r="C86" s="120" t="s">
        <v>65</v>
      </c>
      <c r="D86" s="111"/>
      <c r="E86" s="111"/>
    </row>
    <row r="87" spans="1:5" s="104" customFormat="1" ht="15.75" thickBot="1">
      <c r="A87" s="118"/>
      <c r="B87" s="113" t="s">
        <v>85</v>
      </c>
      <c r="C87" s="113" t="s">
        <v>67</v>
      </c>
      <c r="D87" s="121"/>
      <c r="E87" s="122"/>
    </row>
    <row r="88" spans="1:5" s="104" customFormat="1" ht="128.25" thickBot="1">
      <c r="A88" s="118"/>
      <c r="B88" s="113" t="s">
        <v>86</v>
      </c>
      <c r="C88" s="123" t="s">
        <v>68</v>
      </c>
      <c r="D88" s="93"/>
      <c r="E88" s="93"/>
    </row>
    <row r="89" spans="1:5" s="104" customFormat="1" ht="15.75" thickBot="1">
      <c r="A89" s="118"/>
      <c r="B89" s="113" t="s">
        <v>69</v>
      </c>
      <c r="C89" s="113" t="s">
        <v>87</v>
      </c>
      <c r="D89" s="95"/>
      <c r="E89" s="109"/>
    </row>
    <row r="90" spans="1:5" s="104" customFormat="1" ht="15.75" thickBot="1">
      <c r="A90" s="118"/>
      <c r="B90" s="113" t="s">
        <v>71</v>
      </c>
      <c r="C90" s="113" t="s">
        <v>72</v>
      </c>
      <c r="D90" s="95"/>
      <c r="E90" s="109"/>
    </row>
    <row r="91" spans="1:5" s="104" customFormat="1" ht="26.25" thickBot="1">
      <c r="A91" s="118"/>
      <c r="B91" s="113" t="s">
        <v>73</v>
      </c>
      <c r="C91" s="113" t="s">
        <v>88</v>
      </c>
      <c r="D91" s="93"/>
      <c r="E91" s="93"/>
    </row>
    <row r="92" spans="1:5" s="104" customFormat="1" ht="15.75" thickBot="1">
      <c r="A92" s="118"/>
      <c r="B92" s="113" t="s">
        <v>89</v>
      </c>
      <c r="C92" s="113" t="s">
        <v>90</v>
      </c>
      <c r="D92" s="95"/>
      <c r="E92" s="109"/>
    </row>
    <row r="93" spans="1:5" s="104" customFormat="1" ht="51.75" thickBot="1">
      <c r="A93" s="118"/>
      <c r="B93" s="113" t="s">
        <v>91</v>
      </c>
      <c r="C93" s="113" t="s">
        <v>92</v>
      </c>
      <c r="D93" s="93"/>
      <c r="E93" s="93"/>
    </row>
    <row r="94" spans="1:5" s="104" customFormat="1" ht="141" thickBot="1">
      <c r="A94" s="118"/>
      <c r="B94" s="113" t="s">
        <v>14</v>
      </c>
      <c r="C94" s="123" t="s">
        <v>79</v>
      </c>
      <c r="D94" s="124"/>
      <c r="E94" s="109"/>
    </row>
    <row r="95" spans="1:5" s="104" customFormat="1" ht="23.85" customHeight="1" thickBot="1">
      <c r="A95" s="125" t="s">
        <v>80</v>
      </c>
      <c r="B95" s="126" t="s">
        <v>81</v>
      </c>
      <c r="C95" s="127" t="s">
        <v>82</v>
      </c>
      <c r="D95" s="124"/>
      <c r="E95" s="109"/>
    </row>
    <row r="96" spans="1:5" s="104" customFormat="1" ht="35.25" customHeight="1" thickBot="1">
      <c r="A96" s="113" t="s">
        <v>83</v>
      </c>
      <c r="B96" s="128" t="s">
        <v>84</v>
      </c>
      <c r="C96" s="128"/>
      <c r="D96" s="129"/>
      <c r="E96" s="129"/>
    </row>
    <row r="97" spans="1:5" s="104" customFormat="1" ht="35.25" customHeight="1" thickBot="1">
      <c r="A97" s="113" t="s">
        <v>56</v>
      </c>
      <c r="B97" s="128" t="s">
        <v>16</v>
      </c>
      <c r="C97" s="128"/>
      <c r="D97" s="93"/>
      <c r="E97" s="93"/>
    </row>
    <row r="98" s="104" customFormat="1" ht="35.25" customHeight="1" thickBot="1"/>
    <row r="99" spans="1:5" s="104" customFormat="1" ht="35.25" customHeight="1" thickBot="1">
      <c r="A99" s="106" t="s">
        <v>37</v>
      </c>
      <c r="B99" s="107" t="s">
        <v>2</v>
      </c>
      <c r="C99" s="107"/>
      <c r="D99" s="108" t="s">
        <v>60</v>
      </c>
      <c r="E99" s="109"/>
    </row>
    <row r="100" spans="1:5" s="104" customFormat="1" ht="35.25" customHeight="1" thickBot="1">
      <c r="A100" s="110" t="s">
        <v>38</v>
      </c>
      <c r="B100" s="111"/>
      <c r="C100" s="111"/>
      <c r="D100" s="112" t="s">
        <v>4</v>
      </c>
      <c r="E100" s="109"/>
    </row>
    <row r="101" spans="1:5" s="104" customFormat="1" ht="30.6" customHeight="1" thickBot="1">
      <c r="A101" s="113" t="s">
        <v>61</v>
      </c>
      <c r="B101" s="114">
        <v>2</v>
      </c>
      <c r="C101" s="114"/>
      <c r="D101" s="112" t="s">
        <v>6</v>
      </c>
      <c r="E101" s="109"/>
    </row>
    <row r="102" spans="1:5" s="104" customFormat="1" ht="35.25" customHeight="1" thickBot="1">
      <c r="A102" s="115" t="s">
        <v>62</v>
      </c>
      <c r="B102" s="116"/>
      <c r="C102" s="116"/>
      <c r="D102" s="117" t="s">
        <v>8</v>
      </c>
      <c r="E102" s="109"/>
    </row>
    <row r="103" spans="1:5" s="104" customFormat="1" ht="13.9" customHeight="1" thickBot="1">
      <c r="A103" s="118" t="s">
        <v>93</v>
      </c>
      <c r="B103" s="130" t="s">
        <v>94</v>
      </c>
      <c r="C103" s="131" t="s">
        <v>95</v>
      </c>
      <c r="D103" s="111"/>
      <c r="E103" s="111"/>
    </row>
    <row r="104" spans="1:5" s="104" customFormat="1" ht="15.75" thickBot="1">
      <c r="A104" s="118"/>
      <c r="B104" s="130" t="s">
        <v>96</v>
      </c>
      <c r="C104" s="131" t="s">
        <v>97</v>
      </c>
      <c r="D104" s="111"/>
      <c r="E104" s="111"/>
    </row>
    <row r="105" spans="1:5" s="104" customFormat="1" ht="15.75" thickBot="1">
      <c r="A105" s="118"/>
      <c r="B105" s="132" t="s">
        <v>98</v>
      </c>
      <c r="C105" s="133" t="s">
        <v>99</v>
      </c>
      <c r="D105" s="121"/>
      <c r="E105" s="122"/>
    </row>
    <row r="106" spans="1:5" s="104" customFormat="1" ht="15.75" thickBot="1">
      <c r="A106" s="118"/>
      <c r="B106" s="132" t="s">
        <v>100</v>
      </c>
      <c r="C106" s="133" t="s">
        <v>101</v>
      </c>
      <c r="D106" s="93"/>
      <c r="E106" s="93"/>
    </row>
    <row r="107" spans="1:5" s="104" customFormat="1" ht="15.75" thickBot="1">
      <c r="A107" s="118"/>
      <c r="B107" s="132" t="s">
        <v>102</v>
      </c>
      <c r="C107" s="133" t="s">
        <v>103</v>
      </c>
      <c r="D107" s="95"/>
      <c r="E107" s="109"/>
    </row>
    <row r="108" spans="1:5" s="104" customFormat="1" ht="15.75" thickBot="1">
      <c r="A108" s="118"/>
      <c r="B108" s="132" t="s">
        <v>104</v>
      </c>
      <c r="C108" s="133" t="s">
        <v>105</v>
      </c>
      <c r="D108" s="95"/>
      <c r="E108" s="109"/>
    </row>
    <row r="109" spans="1:5" s="104" customFormat="1" ht="29.1" customHeight="1" thickBot="1">
      <c r="A109" s="118"/>
      <c r="B109" s="132" t="s">
        <v>106</v>
      </c>
      <c r="C109" s="134" t="s">
        <v>107</v>
      </c>
      <c r="D109" s="93"/>
      <c r="E109" s="93"/>
    </row>
    <row r="110" spans="1:5" s="104" customFormat="1" ht="15.75" thickBot="1">
      <c r="A110" s="118"/>
      <c r="B110" s="135" t="s">
        <v>15</v>
      </c>
      <c r="C110" s="136" t="s">
        <v>16</v>
      </c>
      <c r="D110" s="95"/>
      <c r="E110" s="109"/>
    </row>
    <row r="111" spans="1:5" s="104" customFormat="1" ht="39" thickBot="1">
      <c r="A111" s="125" t="s">
        <v>80</v>
      </c>
      <c r="B111" s="126" t="s">
        <v>108</v>
      </c>
      <c r="C111" s="127" t="s">
        <v>109</v>
      </c>
      <c r="D111" s="124"/>
      <c r="E111" s="109"/>
    </row>
    <row r="112" spans="1:5" s="104" customFormat="1" ht="13.9" customHeight="1" thickBot="1">
      <c r="A112" s="125" t="s">
        <v>56</v>
      </c>
      <c r="B112" s="128" t="s">
        <v>16</v>
      </c>
      <c r="C112" s="128"/>
      <c r="D112" s="129"/>
      <c r="E112" s="129"/>
    </row>
    <row r="114" spans="1:5" s="140" customFormat="1" ht="15.75" thickBot="1">
      <c r="A114" s="137" t="s">
        <v>110</v>
      </c>
      <c r="B114" s="138"/>
      <c r="C114" s="138"/>
      <c r="D114" s="138"/>
      <c r="E114" s="139"/>
    </row>
    <row r="115" spans="1:5" s="140" customFormat="1" ht="15.75" thickBot="1">
      <c r="A115" s="141" t="s">
        <v>111</v>
      </c>
      <c r="B115" s="142"/>
      <c r="C115" s="142"/>
      <c r="D115" s="142"/>
      <c r="E115" s="143"/>
    </row>
    <row r="116" spans="1:5" s="140" customFormat="1" ht="26.25" thickBot="1">
      <c r="A116" s="144" t="s">
        <v>39</v>
      </c>
      <c r="B116" s="56" t="s">
        <v>2</v>
      </c>
      <c r="C116" s="57"/>
      <c r="D116" s="145" t="s">
        <v>3</v>
      </c>
      <c r="E116" s="145"/>
    </row>
    <row r="117" spans="1:5" s="140" customFormat="1" ht="26.25" thickBot="1">
      <c r="A117" s="20" t="s">
        <v>40</v>
      </c>
      <c r="B117" s="44"/>
      <c r="C117" s="45"/>
      <c r="D117" s="146" t="s">
        <v>4</v>
      </c>
      <c r="E117" s="147"/>
    </row>
    <row r="118" spans="1:5" s="140" customFormat="1" ht="15.75" thickBot="1">
      <c r="A118" s="11" t="s">
        <v>5</v>
      </c>
      <c r="B118" s="68">
        <v>2</v>
      </c>
      <c r="C118" s="69"/>
      <c r="D118" s="146" t="s">
        <v>6</v>
      </c>
      <c r="E118" s="147"/>
    </row>
    <row r="119" spans="1:5" s="140" customFormat="1" ht="26.25" thickBot="1">
      <c r="A119" s="148" t="s">
        <v>7</v>
      </c>
      <c r="B119" s="149"/>
      <c r="C119" s="149"/>
      <c r="D119" s="146" t="s">
        <v>8</v>
      </c>
      <c r="E119" s="147"/>
    </row>
    <row r="120" spans="1:5" s="140" customFormat="1" ht="39" thickBot="1">
      <c r="A120" s="150" t="s">
        <v>24</v>
      </c>
      <c r="B120" s="24" t="s">
        <v>11</v>
      </c>
      <c r="C120" s="24" t="s">
        <v>112</v>
      </c>
      <c r="D120" s="34"/>
      <c r="E120" s="35"/>
    </row>
    <row r="121" spans="1:5" s="140" customFormat="1" ht="26.25" thickBot="1">
      <c r="A121" s="151"/>
      <c r="B121" s="24" t="s">
        <v>113</v>
      </c>
      <c r="C121" s="23" t="s">
        <v>114</v>
      </c>
      <c r="D121" s="18"/>
      <c r="E121" s="19"/>
    </row>
    <row r="122" spans="1:5" s="140" customFormat="1" ht="15.75" thickBot="1">
      <c r="A122" s="151"/>
      <c r="B122" s="24" t="s">
        <v>12</v>
      </c>
      <c r="C122" s="24" t="s">
        <v>115</v>
      </c>
      <c r="D122" s="36"/>
      <c r="E122" s="37"/>
    </row>
    <row r="123" spans="1:5" s="140" customFormat="1" ht="15.75" thickBot="1">
      <c r="A123" s="152"/>
      <c r="B123" s="12" t="s">
        <v>116</v>
      </c>
      <c r="C123" s="13" t="s">
        <v>117</v>
      </c>
      <c r="D123" s="153"/>
      <c r="E123" s="154"/>
    </row>
    <row r="124" spans="1:5" s="140" customFormat="1" ht="15.75" thickBot="1">
      <c r="A124" s="152"/>
      <c r="B124" s="12" t="s">
        <v>17</v>
      </c>
      <c r="C124" s="13" t="s">
        <v>31</v>
      </c>
      <c r="D124" s="153"/>
      <c r="E124" s="154"/>
    </row>
    <row r="125" spans="1:5" s="140" customFormat="1" ht="15.75" thickBot="1">
      <c r="A125" s="152"/>
      <c r="B125" s="12" t="s">
        <v>13</v>
      </c>
      <c r="C125" s="13" t="s">
        <v>118</v>
      </c>
      <c r="D125" s="153"/>
      <c r="E125" s="154"/>
    </row>
    <row r="126" spans="1:5" s="140" customFormat="1" ht="15.75" thickBot="1">
      <c r="A126" s="152"/>
      <c r="B126" s="12" t="s">
        <v>119</v>
      </c>
      <c r="C126" s="13" t="s">
        <v>120</v>
      </c>
      <c r="D126" s="155"/>
      <c r="E126" s="156"/>
    </row>
    <row r="127" spans="1:5" s="140" customFormat="1" ht="102.75" thickBot="1">
      <c r="A127" s="152"/>
      <c r="B127" s="23" t="s">
        <v>14</v>
      </c>
      <c r="C127" s="13" t="s">
        <v>121</v>
      </c>
      <c r="D127" s="153"/>
      <c r="E127" s="154"/>
    </row>
    <row r="128" spans="1:5" s="140" customFormat="1" ht="15.75" thickBot="1">
      <c r="A128" s="151"/>
      <c r="B128" s="157" t="s">
        <v>122</v>
      </c>
      <c r="C128" s="158" t="s">
        <v>123</v>
      </c>
      <c r="D128" s="155"/>
      <c r="E128" s="156"/>
    </row>
    <row r="129" spans="1:5" s="140" customFormat="1" ht="15.75" thickBot="1">
      <c r="A129" s="151"/>
      <c r="B129" s="157" t="s">
        <v>124</v>
      </c>
      <c r="C129" s="158" t="s">
        <v>125</v>
      </c>
      <c r="D129" s="155"/>
      <c r="E129" s="156"/>
    </row>
    <row r="130" spans="1:5" s="140" customFormat="1" ht="15.75" thickBot="1">
      <c r="A130" s="151"/>
      <c r="B130" s="157" t="s">
        <v>126</v>
      </c>
      <c r="C130" s="158" t="s">
        <v>127</v>
      </c>
      <c r="D130" s="155"/>
      <c r="E130" s="156"/>
    </row>
    <row r="131" spans="1:5" s="140" customFormat="1" ht="26.25" thickBot="1">
      <c r="A131" s="151"/>
      <c r="B131" s="157" t="s">
        <v>128</v>
      </c>
      <c r="C131" s="159" t="s">
        <v>129</v>
      </c>
      <c r="D131" s="155"/>
      <c r="E131" s="156"/>
    </row>
    <row r="132" spans="1:5" s="140" customFormat="1" ht="26.25" thickBot="1">
      <c r="A132" s="151"/>
      <c r="B132" s="158" t="s">
        <v>130</v>
      </c>
      <c r="C132" s="158" t="s">
        <v>131</v>
      </c>
      <c r="D132" s="155"/>
      <c r="E132" s="156"/>
    </row>
    <row r="133" spans="1:5" s="140" customFormat="1" ht="15.75" thickBot="1">
      <c r="A133" s="157" t="s">
        <v>132</v>
      </c>
      <c r="B133" s="160" t="s">
        <v>25</v>
      </c>
      <c r="C133" s="161"/>
      <c r="D133" s="153"/>
      <c r="E133" s="154"/>
    </row>
  </sheetData>
  <mergeCells count="85">
    <mergeCell ref="D123:E123"/>
    <mergeCell ref="D124:E124"/>
    <mergeCell ref="D125:E125"/>
    <mergeCell ref="D127:E127"/>
    <mergeCell ref="B133:C133"/>
    <mergeCell ref="D133:E133"/>
    <mergeCell ref="B117:C117"/>
    <mergeCell ref="B118:C118"/>
    <mergeCell ref="B119:C119"/>
    <mergeCell ref="D120:E120"/>
    <mergeCell ref="D122:E122"/>
    <mergeCell ref="B112:C112"/>
    <mergeCell ref="D112:E112"/>
    <mergeCell ref="A114:E114"/>
    <mergeCell ref="A115:E115"/>
    <mergeCell ref="B116:C116"/>
    <mergeCell ref="B102:C102"/>
    <mergeCell ref="A103:A110"/>
    <mergeCell ref="D103:E103"/>
    <mergeCell ref="D104:E104"/>
    <mergeCell ref="D106:E106"/>
    <mergeCell ref="D109:E109"/>
    <mergeCell ref="B97:C97"/>
    <mergeCell ref="D97:E97"/>
    <mergeCell ref="B99:C99"/>
    <mergeCell ref="B100:C100"/>
    <mergeCell ref="B101:C101"/>
    <mergeCell ref="B85:B86"/>
    <mergeCell ref="D88:E88"/>
    <mergeCell ref="D91:E91"/>
    <mergeCell ref="B96:C96"/>
    <mergeCell ref="D96:E96"/>
    <mergeCell ref="B76:C76"/>
    <mergeCell ref="D76:E76"/>
    <mergeCell ref="B77:C77"/>
    <mergeCell ref="D77:E77"/>
    <mergeCell ref="A79:E79"/>
    <mergeCell ref="B63:C63"/>
    <mergeCell ref="B64:C64"/>
    <mergeCell ref="A65:A74"/>
    <mergeCell ref="B65:B66"/>
    <mergeCell ref="D65:E65"/>
    <mergeCell ref="D66:E66"/>
    <mergeCell ref="D68:E68"/>
    <mergeCell ref="D71:E71"/>
    <mergeCell ref="D73:E73"/>
    <mergeCell ref="D57:E57"/>
    <mergeCell ref="A59:E59"/>
    <mergeCell ref="A60:E60"/>
    <mergeCell ref="B61:C61"/>
    <mergeCell ref="B62:C62"/>
    <mergeCell ref="A43:A50"/>
    <mergeCell ref="D46:E46"/>
    <mergeCell ref="D47:E47"/>
    <mergeCell ref="D49:E49"/>
    <mergeCell ref="B52:C52"/>
    <mergeCell ref="A22:E22"/>
    <mergeCell ref="A29:E29"/>
    <mergeCell ref="A37:E37"/>
    <mergeCell ref="A38:E38"/>
    <mergeCell ref="B39:C39"/>
    <mergeCell ref="D93:E93"/>
    <mergeCell ref="D85:E85"/>
    <mergeCell ref="D86:E86"/>
    <mergeCell ref="A80:E80"/>
    <mergeCell ref="B81:C81"/>
    <mergeCell ref="B82:C82"/>
    <mergeCell ref="B83:C83"/>
    <mergeCell ref="B84:C84"/>
    <mergeCell ref="A85:A94"/>
    <mergeCell ref="D43:E43"/>
    <mergeCell ref="D44:E44"/>
    <mergeCell ref="D45:E45"/>
    <mergeCell ref="B40:C40"/>
    <mergeCell ref="B41:C41"/>
    <mergeCell ref="B42:C42"/>
    <mergeCell ref="B53:C53"/>
    <mergeCell ref="B54:C54"/>
    <mergeCell ref="B55:C55"/>
    <mergeCell ref="B56:C56"/>
    <mergeCell ref="D56:E56"/>
    <mergeCell ref="B57:C57"/>
    <mergeCell ref="A6:E6"/>
    <mergeCell ref="A9:E9"/>
    <mergeCell ref="A16:E16"/>
  </mergeCells>
  <printOptions/>
  <pageMargins left="0.7086614173228347" right="0.7086614173228347" top="0.7874015748031497" bottom="0.7874015748031497" header="0.31496062992125984" footer="0.31496062992125984"/>
  <pageSetup blackAndWhite="1"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zitkal</dc:creator>
  <cp:keywords/>
  <dc:description/>
  <cp:lastModifiedBy>benesovav</cp:lastModifiedBy>
  <cp:lastPrinted>2020-03-26T10:44:15Z</cp:lastPrinted>
  <dcterms:created xsi:type="dcterms:W3CDTF">2018-11-13T11:02:43Z</dcterms:created>
  <dcterms:modified xsi:type="dcterms:W3CDTF">2020-12-01T13:46:07Z</dcterms:modified>
  <cp:category/>
  <cp:version/>
  <cp:contentType/>
  <cp:contentStatus/>
</cp:coreProperties>
</file>