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60" yWindow="90" windowWidth="21840" windowHeight="12330" activeTab="0"/>
  </bookViews>
  <sheets>
    <sheet name="specifikace" sheetId="1" r:id="rId1"/>
  </sheets>
  <externalReferences>
    <externalReference r:id="rId4"/>
  </externalReferences>
  <definedNames>
    <definedName name="DruhVZ">'[1]List4'!$B$1:$B$9</definedName>
    <definedName name="hodnoceni">'[1]List4'!$C$1:$C$2</definedName>
    <definedName name="TypVZ">'[1]List4'!$A$1:$A$3</definedName>
  </definedNames>
  <calcPr calcId="162913"/>
</workbook>
</file>

<file path=xl/sharedStrings.xml><?xml version="1.0" encoding="utf-8"?>
<sst xmlns="http://schemas.openxmlformats.org/spreadsheetml/2006/main" count="145" uniqueCount="91">
  <si>
    <t>Notebook</t>
  </si>
  <si>
    <t>Účastník doplní do zelených políček konkrétní zboží a komponenty, které nabízí.</t>
  </si>
  <si>
    <t>Požadavek</t>
  </si>
  <si>
    <t>Nabídková cena za kus bez DPH (Kč)</t>
  </si>
  <si>
    <t>Nabídková cena celkem bez DPH</t>
  </si>
  <si>
    <t>Počet kusů:</t>
  </si>
  <si>
    <t>DPH</t>
  </si>
  <si>
    <t>Nabízený produkt (produktové číslo)</t>
  </si>
  <si>
    <t>Nabídková cena celkem včetně DPH</t>
  </si>
  <si>
    <t>Počítačová skříň:</t>
  </si>
  <si>
    <t>notebook</t>
  </si>
  <si>
    <t>Procesor:</t>
  </si>
  <si>
    <t>Operační pamět:</t>
  </si>
  <si>
    <t xml:space="preserve">Pevný disk 1: </t>
  </si>
  <si>
    <t>LCD monitor:</t>
  </si>
  <si>
    <t>Operační systém:</t>
  </si>
  <si>
    <t>Operační systém: 64bitový operační systém, aktuální verze nabízená výrobcem. Kompatibilní se stávajícím počítačovým prostředím univerzity. OS podporovaný výrobcem (formou aktualizací) min. do roku 2025. Licence nesmí být formou upgrade ze starší verze OS.</t>
  </si>
  <si>
    <t>Rozhraní + funkce</t>
  </si>
  <si>
    <t>Záruka:</t>
  </si>
  <si>
    <t>klávesnice:</t>
  </si>
  <si>
    <t xml:space="preserve">min. 8 GB DDR4 </t>
  </si>
  <si>
    <t>HDMI konektor</t>
  </si>
  <si>
    <t>min. 2 roky</t>
  </si>
  <si>
    <t>Minimální požadovaná konfigurace:</t>
  </si>
  <si>
    <t>Grafická karta</t>
  </si>
  <si>
    <t xml:space="preserve">Příloha č. 1 - podrobná specifikace položek </t>
  </si>
  <si>
    <t>Položka</t>
  </si>
  <si>
    <t>Předmět</t>
  </si>
  <si>
    <t>Ks</t>
  </si>
  <si>
    <t>Cena</t>
  </si>
  <si>
    <t>1A</t>
  </si>
  <si>
    <t>Minimální konfigurace:</t>
  </si>
  <si>
    <t>min. 24 měsíců</t>
  </si>
  <si>
    <t>min. 8 GB DDR4</t>
  </si>
  <si>
    <t>2A</t>
  </si>
  <si>
    <t>3A</t>
  </si>
  <si>
    <t>Rektorát</t>
  </si>
  <si>
    <t>Max. cena celkem bez DPH, kterou nelze překročit</t>
  </si>
  <si>
    <t>Maximální cena celkem bez DPH, kterou nelze překročit</t>
  </si>
  <si>
    <t>notebook 14"</t>
  </si>
  <si>
    <t>CPU x86-64 kompatibilní, integrované grafické jádro, PassMark CPU Mark min. 6400 bodů (2200 single thread) dle www.cpubenchmark.net. Dodavatel uvede celkovou průměrnou hodnotu bodů ze všech měření. Tuto hodnotu zadavatel doporučuje doložit aktuálním printscreenem ze stránky www.cpubenchmark.net</t>
  </si>
  <si>
    <t>min. 240GB, M.2 PCle SSD</t>
  </si>
  <si>
    <t>grafický výstup</t>
  </si>
  <si>
    <t>14", rozlišení min. 1920x1080</t>
  </si>
  <si>
    <t>baterie:</t>
  </si>
  <si>
    <t>výdrž na baterii alespoň 8 hodin (udávaná výrobcem, nebo doložená odkazem na testy)</t>
  </si>
  <si>
    <t>síťová karta</t>
  </si>
  <si>
    <t>Glan (RJ-45 konektor v notebooku, nebo řešeno externí USB síťovou kartou dodanou s notebookem)</t>
  </si>
  <si>
    <t>min. 3x USB (z toho min 1x USB 3.0/3.1 type-A), Wi-Fi, webkamera</t>
  </si>
  <si>
    <t>Další</t>
  </si>
  <si>
    <t>jakc konektor pro sluchátka</t>
  </si>
  <si>
    <t>hmotnost:</t>
  </si>
  <si>
    <t>max 1.75kg</t>
  </si>
  <si>
    <t>Max. cena za část bez DPH</t>
  </si>
  <si>
    <t>Nabízená cena za ks bez DPH</t>
  </si>
  <si>
    <t>Celková nabízená cena za položku bez DPH</t>
  </si>
  <si>
    <t>Síťové úložiště</t>
  </si>
  <si>
    <t>Stolní tiskárna</t>
  </si>
  <si>
    <t>Provedení:</t>
  </si>
  <si>
    <t>desktop</t>
  </si>
  <si>
    <t>HDD:</t>
  </si>
  <si>
    <t>min. 2x min. 6TB SATA III disků</t>
  </si>
  <si>
    <t>Konektivita:</t>
  </si>
  <si>
    <t>min. 1x GLAN
min. 2 x USB 3.2 Gen 1 typ A</t>
  </si>
  <si>
    <t>Raid:</t>
  </si>
  <si>
    <t>RAID 0, RAID 1, JBOD</t>
  </si>
  <si>
    <t>Protokoly a služby:</t>
  </si>
  <si>
    <t>SAMBA, HFS, CIFS, FTP server, iSCSI, Media server (DLNA), Cloud server</t>
  </si>
  <si>
    <t>Technologie:</t>
  </si>
  <si>
    <t>inkoust, barevná</t>
  </si>
  <si>
    <t>Formát:</t>
  </si>
  <si>
    <t>A4</t>
  </si>
  <si>
    <t>Skenování:</t>
  </si>
  <si>
    <t>min. 1200 x 2400 dpi</t>
  </si>
  <si>
    <t>Tisk:</t>
  </si>
  <si>
    <t>min. 7 str/min černobíle, min. 5 str/min barevně, min. 4800x1200 dpi</t>
  </si>
  <si>
    <t>Velikost tiskárny:</t>
  </si>
  <si>
    <t>max. výška 200 mm, šířka 450 mm, hloubka 320 mm.</t>
  </si>
  <si>
    <t>WiFi, USB</t>
  </si>
  <si>
    <t>PřF</t>
  </si>
  <si>
    <t>2B</t>
  </si>
  <si>
    <t>Celkem za položky 2A a 2B</t>
  </si>
  <si>
    <t xml:space="preserve">Celkem </t>
  </si>
  <si>
    <t>min. 480GB,  M.2 PCIe SSD</t>
  </si>
  <si>
    <t>integrovaná</t>
  </si>
  <si>
    <t>15.6", rozlišení min. 1920x1080</t>
  </si>
  <si>
    <t>podsvícená, numerický blok</t>
  </si>
  <si>
    <t>výdrž na baterii alespoň 9 hodin (udávaná výrobcem, nebo doložená odkazem na testy)</t>
  </si>
  <si>
    <t>GLAN (RJ-45 konektor v notebooku, nebo řešeno externí USB síťovou kartou dodanou s notebookem)</t>
  </si>
  <si>
    <t>min. 3 x USB (z toho min. 1x USB 3.0/3.1), Wi-Fi, webkamera</t>
  </si>
  <si>
    <t>max. 1.85kg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</si>
</sst>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Kč&quot;"/>
    <numFmt numFmtId="165" formatCode="_-* #,##0.00\ [$Kč-405]_-;\-* #,##0.00\ [$Kč-405]_-;_-* &quot;-&quot;??\ [$Kč-405]_-;_-@_-"/>
  </numFmts>
  <fonts count="11">
    <font>
      <sz val="11"/>
      <color theme="1"/>
      <name val="Calibri"/>
      <family val="2"/>
      <scheme val="minor"/>
    </font>
    <font>
      <sz val="10"/>
      <name val="Arial"/>
      <family val="2"/>
    </font>
    <font>
      <b/>
      <sz val="10"/>
      <color indexed="8"/>
      <name val="Arial"/>
      <family val="2"/>
    </font>
    <font>
      <sz val="10"/>
      <color indexed="8"/>
      <name val="Arial"/>
      <family val="2"/>
    </font>
    <font>
      <b/>
      <sz val="10"/>
      <color rgb="FFFF0000"/>
      <name val="Arial"/>
      <family val="2"/>
    </font>
    <font>
      <i/>
      <sz val="10"/>
      <color indexed="8"/>
      <name val="Arial"/>
      <family val="2"/>
    </font>
    <font>
      <sz val="10"/>
      <color rgb="FF000000"/>
      <name val="Arial"/>
      <family val="2"/>
    </font>
    <font>
      <sz val="11"/>
      <color indexed="8"/>
      <name val="Calibri"/>
      <family val="2"/>
    </font>
    <font>
      <b/>
      <sz val="11"/>
      <color indexed="8"/>
      <name val="Calibri"/>
      <family val="2"/>
    </font>
    <font>
      <b/>
      <sz val="11"/>
      <name val="Arial"/>
      <family val="2"/>
    </font>
    <font>
      <b/>
      <sz val="10"/>
      <name val="Arial"/>
      <family val="2"/>
    </font>
  </fonts>
  <fills count="13">
    <fill>
      <patternFill/>
    </fill>
    <fill>
      <patternFill patternType="gray125"/>
    </fill>
    <fill>
      <patternFill patternType="solid">
        <fgColor indexed="47"/>
        <bgColor indexed="64"/>
      </patternFill>
    </fill>
    <fill>
      <patternFill patternType="solid">
        <fgColor rgb="FFFFFF00"/>
        <bgColor indexed="64"/>
      </patternFill>
    </fill>
    <fill>
      <patternFill patternType="solid">
        <fgColor rgb="FFFAC090"/>
        <bgColor indexed="64"/>
      </patternFill>
    </fill>
    <fill>
      <patternFill patternType="solid">
        <fgColor indexed="42"/>
        <bgColor indexed="64"/>
      </patternFill>
    </fill>
    <fill>
      <patternFill patternType="solid">
        <fgColor rgb="FF99FF99"/>
        <bgColor indexed="64"/>
      </patternFill>
    </fill>
    <fill>
      <patternFill patternType="solid">
        <fgColor indexed="11"/>
        <bgColor indexed="64"/>
      </patternFill>
    </fill>
    <fill>
      <patternFill patternType="solid">
        <fgColor theme="5" tint="0.5999900102615356"/>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rgb="FFFDEADA"/>
        <bgColor indexed="64"/>
      </patternFill>
    </fill>
    <fill>
      <patternFill patternType="solid">
        <fgColor rgb="FFCCFFCC"/>
        <bgColor indexed="64"/>
      </patternFill>
    </fill>
  </fills>
  <borders count="39">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style="thin"/>
      <top style="thin"/>
      <bottom style="medium"/>
    </border>
    <border>
      <left style="thin"/>
      <right style="thin"/>
      <top/>
      <bottom style="thin"/>
    </border>
    <border>
      <left style="medium"/>
      <right style="medium"/>
      <top style="medium"/>
      <bottom style="medium"/>
    </border>
    <border>
      <left style="medium">
        <color indexed="8"/>
      </left>
      <right style="medium">
        <color indexed="8"/>
      </right>
      <top/>
      <bottom style="medium">
        <color indexed="8"/>
      </bottom>
    </border>
    <border>
      <left/>
      <right/>
      <top/>
      <bottom style="medium">
        <color indexed="8"/>
      </bottom>
    </border>
    <border>
      <left style="medium"/>
      <right style="medium"/>
      <top/>
      <bottom style="medium">
        <color indexed="8"/>
      </bottom>
    </border>
    <border>
      <left style="medium"/>
      <right/>
      <top style="medium"/>
      <bottom style="medium"/>
    </border>
    <border>
      <left/>
      <right style="medium"/>
      <top style="medium"/>
      <bottom style="medium"/>
    </border>
    <border>
      <left style="thin"/>
      <right/>
      <top style="thin"/>
      <bottom style="thin"/>
    </border>
    <border>
      <left/>
      <right style="medium"/>
      <top style="thin"/>
      <bottom style="thin"/>
    </border>
    <border>
      <left style="medium">
        <color indexed="8"/>
      </left>
      <right/>
      <top style="medium">
        <color indexed="8"/>
      </top>
      <bottom style="medium">
        <color indexed="8"/>
      </bottom>
    </border>
    <border>
      <left/>
      <right style="medium"/>
      <top style="medium">
        <color indexed="8"/>
      </top>
      <bottom style="medium">
        <color indexed="8"/>
      </bottom>
    </border>
    <border>
      <left style="medium"/>
      <right style="thin"/>
      <top style="thin"/>
      <bottom style="medium"/>
    </border>
    <border>
      <left style="medium"/>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right/>
      <top style="thin"/>
      <bottom style="thin"/>
    </border>
    <border>
      <left/>
      <right style="thin"/>
      <top style="thin"/>
      <bottom style="thin"/>
    </border>
    <border>
      <left style="thin"/>
      <right style="thin"/>
      <top/>
      <bottom style="medium"/>
    </border>
    <border>
      <left style="thin"/>
      <right style="medium"/>
      <top style="thin"/>
      <bottom style="medium"/>
    </border>
    <border>
      <left style="thin"/>
      <right style="medium"/>
      <top style="thin"/>
      <bottom/>
    </border>
    <border>
      <left/>
      <right/>
      <top style="thin"/>
      <bottom/>
    </border>
    <border>
      <left/>
      <right style="thin"/>
      <top style="thin"/>
      <bottom/>
    </border>
    <border>
      <left style="medium"/>
      <right/>
      <top style="medium"/>
      <bottom style="thin"/>
    </border>
    <border>
      <left/>
      <right/>
      <top style="medium"/>
      <bottom style="thin"/>
    </border>
    <border>
      <left/>
      <right style="medium"/>
      <top style="medium"/>
      <bottom style="thin"/>
    </border>
    <border>
      <left style="medium">
        <color indexed="8"/>
      </left>
      <right/>
      <top/>
      <bottom style="medium">
        <color indexed="8"/>
      </bottom>
    </border>
    <border>
      <left/>
      <right style="medium"/>
      <top/>
      <bottom style="medium">
        <color indexed="8"/>
      </bottom>
    </border>
    <border>
      <left style="medium"/>
      <right style="medium"/>
      <top/>
      <bottom/>
    </border>
    <border>
      <left style="medium">
        <color indexed="8"/>
      </left>
      <right style="medium">
        <color indexed="8"/>
      </right>
      <top/>
      <bottom/>
    </border>
    <border>
      <left style="medium"/>
      <right style="medium"/>
      <top style="medium"/>
      <bottom/>
    </border>
    <border>
      <left/>
      <right/>
      <top style="medium"/>
      <bottom style="medium"/>
    </border>
    <border>
      <left style="medium"/>
      <right style="medium"/>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lignment/>
      <protection/>
    </xf>
    <xf numFmtId="0" fontId="7" fillId="0" borderId="0">
      <alignment/>
      <protection/>
    </xf>
  </cellStyleXfs>
  <cellXfs count="136">
    <xf numFmtId="0" fontId="0" fillId="0" borderId="0" xfId="0"/>
    <xf numFmtId="0" fontId="0" fillId="0" borderId="0" xfId="0"/>
    <xf numFmtId="0" fontId="0" fillId="0" borderId="0" xfId="0" applyAlignment="1">
      <alignment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164" fontId="2" fillId="2" borderId="3" xfId="0" applyNumberFormat="1" applyFont="1" applyFill="1" applyBorder="1" applyAlignment="1">
      <alignment vertical="center" wrapText="1"/>
    </xf>
    <xf numFmtId="0" fontId="2" fillId="3" borderId="1" xfId="0" applyFont="1" applyFill="1" applyBorder="1" applyAlignment="1">
      <alignment vertical="center" wrapText="1"/>
    </xf>
    <xf numFmtId="0" fontId="2" fillId="2" borderId="2" xfId="0" applyFont="1" applyFill="1" applyBorder="1" applyAlignment="1">
      <alignment horizontal="left" vertical="center" wrapText="1"/>
    </xf>
    <xf numFmtId="0" fontId="3" fillId="2" borderId="1" xfId="0" applyFont="1" applyFill="1" applyBorder="1" applyAlignment="1">
      <alignment vertical="center" wrapText="1"/>
    </xf>
    <xf numFmtId="0" fontId="4" fillId="2" borderId="1" xfId="0" applyFont="1" applyFill="1" applyBorder="1" applyAlignment="1">
      <alignment vertical="center" wrapText="1"/>
    </xf>
    <xf numFmtId="0" fontId="3" fillId="2" borderId="2" xfId="0" applyFont="1" applyFill="1" applyBorder="1" applyAlignment="1">
      <alignment vertical="center" wrapText="1"/>
    </xf>
    <xf numFmtId="0" fontId="6" fillId="4" borderId="2" xfId="0" applyFont="1" applyFill="1" applyBorder="1" applyAlignment="1">
      <alignment horizontal="left" vertical="center" wrapText="1"/>
    </xf>
    <xf numFmtId="0" fontId="6" fillId="4" borderId="2" xfId="0" applyFont="1" applyFill="1" applyBorder="1" applyAlignment="1">
      <alignment vertical="center" wrapText="1"/>
    </xf>
    <xf numFmtId="0" fontId="6" fillId="4" borderId="4" xfId="0" applyFont="1" applyFill="1" applyBorder="1" applyAlignment="1">
      <alignment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vertical="center" wrapText="1"/>
    </xf>
    <xf numFmtId="0" fontId="6" fillId="4" borderId="5" xfId="0" applyFont="1" applyFill="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center"/>
    </xf>
    <xf numFmtId="0" fontId="2" fillId="0" borderId="2" xfId="0" applyFont="1" applyBorder="1" applyAlignment="1">
      <alignment horizontal="center"/>
    </xf>
    <xf numFmtId="4" fontId="2" fillId="0" borderId="2" xfId="0" applyNumberFormat="1" applyFont="1" applyBorder="1" applyAlignment="1">
      <alignment/>
    </xf>
    <xf numFmtId="0" fontId="2" fillId="0" borderId="0" xfId="0" applyFont="1" applyBorder="1" applyAlignment="1">
      <alignment horizontal="center"/>
    </xf>
    <xf numFmtId="4" fontId="2" fillId="0" borderId="0" xfId="0" applyNumberFormat="1" applyFont="1" applyBorder="1" applyAlignment="1">
      <alignment horizontal="left"/>
    </xf>
    <xf numFmtId="4" fontId="2" fillId="0" borderId="0" xfId="0" applyNumberFormat="1" applyFont="1" applyBorder="1" applyAlignment="1">
      <alignment/>
    </xf>
    <xf numFmtId="0" fontId="2" fillId="2" borderId="7" xfId="0" applyFont="1" applyFill="1" applyBorder="1" applyAlignment="1">
      <alignment horizontal="left" vertical="top" wrapText="1"/>
    </xf>
    <xf numFmtId="0" fontId="3" fillId="2" borderId="8" xfId="0" applyFont="1" applyFill="1" applyBorder="1" applyAlignment="1">
      <alignment vertical="top" wrapText="1"/>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2" fillId="3" borderId="6" xfId="0" applyFont="1" applyFill="1" applyBorder="1" applyAlignment="1">
      <alignment horizont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1" xfId="0" applyFont="1" applyFill="1" applyBorder="1" applyAlignment="1">
      <alignment horizontal="center" vertical="top" wrapText="1"/>
    </xf>
    <xf numFmtId="0" fontId="3" fillId="5" borderId="12" xfId="0" applyFont="1" applyFill="1" applyBorder="1" applyAlignment="1">
      <alignment horizontal="center" vertical="top" wrapText="1"/>
    </xf>
    <xf numFmtId="0" fontId="2" fillId="3" borderId="8" xfId="0" applyFont="1" applyFill="1" applyBorder="1" applyAlignment="1">
      <alignment vertical="top" wrapText="1"/>
    </xf>
    <xf numFmtId="0" fontId="3" fillId="5" borderId="11" xfId="0" applyFont="1" applyFill="1" applyBorder="1" applyAlignment="1">
      <alignment horizontal="center" vertical="top" wrapText="1"/>
    </xf>
    <xf numFmtId="0" fontId="3" fillId="5" borderId="12" xfId="0" applyFont="1" applyFill="1" applyBorder="1" applyAlignment="1">
      <alignment horizontal="center" vertical="top" wrapText="1"/>
    </xf>
    <xf numFmtId="0" fontId="2"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3" fontId="3" fillId="6" borderId="2" xfId="0" applyNumberFormat="1" applyFont="1" applyFill="1" applyBorder="1" applyAlignment="1">
      <alignment horizontal="left" vertical="center" wrapText="1"/>
    </xf>
    <xf numFmtId="0" fontId="5" fillId="5" borderId="11" xfId="0" applyFont="1" applyFill="1" applyBorder="1" applyAlignment="1">
      <alignment horizontal="center" vertical="top" wrapText="1"/>
    </xf>
    <xf numFmtId="0" fontId="5" fillId="5" borderId="12" xfId="0" applyFont="1" applyFill="1" applyBorder="1" applyAlignment="1">
      <alignment horizontal="center" vertical="top"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3" fillId="2" borderId="15" xfId="0" applyFont="1" applyFill="1" applyBorder="1" applyAlignment="1">
      <alignment horizontal="left" vertical="top" wrapText="1"/>
    </xf>
    <xf numFmtId="0" fontId="3" fillId="2" borderId="16"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2" fillId="2" borderId="2" xfId="0" applyFont="1" applyFill="1" applyBorder="1" applyAlignment="1">
      <alignment vertical="center" wrapText="1"/>
    </xf>
    <xf numFmtId="0" fontId="2"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3" fillId="2" borderId="18" xfId="0" applyFont="1" applyFill="1" applyBorder="1" applyAlignment="1">
      <alignment horizontal="left" vertical="center" wrapText="1"/>
    </xf>
    <xf numFmtId="0" fontId="2" fillId="0" borderId="0" xfId="0" applyFont="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3" xfId="0" applyFont="1" applyFill="1" applyBorder="1" applyAlignment="1">
      <alignment horizontal="center"/>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0" borderId="19" xfId="0" applyFont="1" applyBorder="1" applyAlignment="1" applyProtection="1">
      <alignment horizontal="center"/>
      <protection/>
    </xf>
    <xf numFmtId="0" fontId="2" fillId="0" borderId="20" xfId="0" applyFont="1" applyBorder="1" applyAlignment="1" applyProtection="1">
      <alignment horizontal="center"/>
      <protection/>
    </xf>
    <xf numFmtId="165" fontId="2" fillId="0" borderId="20" xfId="0" applyNumberFormat="1" applyFont="1" applyBorder="1" applyAlignment="1" applyProtection="1">
      <alignment wrapText="1"/>
      <protection/>
    </xf>
    <xf numFmtId="0" fontId="8" fillId="0" borderId="20" xfId="0" applyFont="1" applyBorder="1" applyAlignment="1" applyProtection="1">
      <alignment horizontal="center" wrapText="1"/>
      <protection/>
    </xf>
    <xf numFmtId="0" fontId="8" fillId="0" borderId="21" xfId="0" applyFont="1" applyBorder="1" applyAlignment="1" applyProtection="1">
      <alignment horizontal="center" wrapText="1"/>
      <protection/>
    </xf>
    <xf numFmtId="0" fontId="0" fillId="0" borderId="0" xfId="0" applyProtection="1">
      <protection/>
    </xf>
    <xf numFmtId="0" fontId="2" fillId="8" borderId="1" xfId="0" applyFont="1" applyFill="1" applyBorder="1" applyAlignment="1" applyProtection="1">
      <alignment horizontal="center"/>
      <protection/>
    </xf>
    <xf numFmtId="0" fontId="2" fillId="8" borderId="2" xfId="0" applyFont="1" applyFill="1" applyBorder="1" applyAlignment="1" applyProtection="1">
      <alignment horizontal="left"/>
      <protection/>
    </xf>
    <xf numFmtId="0" fontId="2" fillId="8" borderId="2" xfId="0" applyFont="1" applyFill="1" applyBorder="1" applyAlignment="1" applyProtection="1">
      <alignment horizontal="center"/>
      <protection/>
    </xf>
    <xf numFmtId="165" fontId="8" fillId="8" borderId="4" xfId="0" applyNumberFormat="1" applyFont="1" applyFill="1" applyBorder="1" applyAlignment="1" applyProtection="1">
      <alignment horizontal="center" vertical="center"/>
      <protection/>
    </xf>
    <xf numFmtId="165" fontId="0" fillId="9" borderId="2" xfId="0" applyNumberFormat="1" applyFill="1" applyBorder="1" applyAlignment="1" applyProtection="1">
      <alignment/>
      <protection locked="0"/>
    </xf>
    <xf numFmtId="165" fontId="0" fillId="8" borderId="3" xfId="0" applyNumberFormat="1" applyFill="1" applyBorder="1" applyAlignment="1" applyProtection="1">
      <alignment/>
      <protection/>
    </xf>
    <xf numFmtId="0" fontId="2" fillId="8" borderId="17" xfId="0" applyFont="1" applyFill="1" applyBorder="1" applyAlignment="1" applyProtection="1">
      <alignment horizontal="center"/>
      <protection/>
    </xf>
    <xf numFmtId="0" fontId="2" fillId="8" borderId="5" xfId="0" applyFont="1" applyFill="1" applyBorder="1" applyAlignment="1" applyProtection="1">
      <alignment horizontal="left"/>
      <protection/>
    </xf>
    <xf numFmtId="0" fontId="2" fillId="8" borderId="5" xfId="0" applyFont="1" applyFill="1" applyBorder="1" applyAlignment="1" applyProtection="1">
      <alignment horizontal="center"/>
      <protection/>
    </xf>
    <xf numFmtId="165" fontId="8" fillId="8" borderId="24" xfId="0" applyNumberFormat="1" applyFont="1" applyFill="1" applyBorder="1" applyAlignment="1" applyProtection="1">
      <alignment horizontal="center" vertical="center"/>
      <protection/>
    </xf>
    <xf numFmtId="165" fontId="0" fillId="9" borderId="5" xfId="0" applyNumberFormat="1" applyFill="1" applyBorder="1" applyAlignment="1" applyProtection="1">
      <alignment/>
      <protection locked="0"/>
    </xf>
    <xf numFmtId="165" fontId="0" fillId="8" borderId="25" xfId="0" applyNumberFormat="1" applyFill="1" applyBorder="1" applyAlignment="1" applyProtection="1">
      <alignment/>
      <protection/>
    </xf>
    <xf numFmtId="165" fontId="0" fillId="0" borderId="0" xfId="0" applyNumberFormat="1" applyProtection="1">
      <protection/>
    </xf>
    <xf numFmtId="0" fontId="2" fillId="10" borderId="19" xfId="0" applyFont="1" applyFill="1" applyBorder="1" applyAlignment="1" applyProtection="1">
      <alignment vertical="top" wrapText="1"/>
      <protection/>
    </xf>
    <xf numFmtId="0" fontId="2" fillId="10" borderId="20" xfId="0" applyFont="1" applyFill="1" applyBorder="1" applyAlignment="1" applyProtection="1">
      <alignment vertical="top" wrapText="1"/>
      <protection/>
    </xf>
    <xf numFmtId="0" fontId="2" fillId="9" borderId="20" xfId="0" applyFont="1" applyFill="1" applyBorder="1" applyAlignment="1" applyProtection="1">
      <alignment vertical="top" wrapText="1"/>
      <protection locked="0"/>
    </xf>
    <xf numFmtId="165" fontId="0" fillId="9" borderId="21" xfId="0" applyNumberFormat="1" applyFill="1" applyBorder="1" applyProtection="1">
      <protection locked="0"/>
    </xf>
    <xf numFmtId="0" fontId="3" fillId="10" borderId="1" xfId="0" applyFont="1" applyFill="1" applyBorder="1" applyAlignment="1" applyProtection="1">
      <alignment vertical="top" wrapText="1"/>
      <protection/>
    </xf>
    <xf numFmtId="0" fontId="2" fillId="10" borderId="2" xfId="0" applyFont="1" applyFill="1" applyBorder="1" applyAlignment="1" applyProtection="1">
      <alignment horizontal="left" vertical="top" wrapText="1"/>
      <protection/>
    </xf>
    <xf numFmtId="0" fontId="3" fillId="9" borderId="2" xfId="0" applyFont="1" applyFill="1" applyBorder="1" applyAlignment="1" applyProtection="1">
      <alignment horizontal="left" vertical="top" wrapText="1"/>
      <protection locked="0"/>
    </xf>
    <xf numFmtId="165" fontId="0" fillId="9" borderId="3" xfId="0" applyNumberFormat="1" applyFill="1" applyBorder="1" applyProtection="1">
      <protection locked="0"/>
    </xf>
    <xf numFmtId="0" fontId="6" fillId="11" borderId="2" xfId="0" applyFont="1" applyFill="1" applyBorder="1" applyAlignment="1">
      <alignment vertical="top" wrapText="1"/>
    </xf>
    <xf numFmtId="0" fontId="0" fillId="10" borderId="1" xfId="0" applyFill="1" applyBorder="1" applyProtection="1">
      <protection/>
    </xf>
    <xf numFmtId="0" fontId="0" fillId="10" borderId="18" xfId="0" applyFill="1" applyBorder="1" applyProtection="1">
      <protection/>
    </xf>
    <xf numFmtId="0" fontId="6" fillId="11" borderId="4" xfId="0" applyFont="1" applyFill="1" applyBorder="1" applyAlignment="1">
      <alignment vertical="top" wrapText="1"/>
    </xf>
    <xf numFmtId="165" fontId="0" fillId="9" borderId="26" xfId="0" applyNumberFormat="1" applyFill="1" applyBorder="1" applyProtection="1">
      <protection locked="0"/>
    </xf>
    <xf numFmtId="0" fontId="0" fillId="10" borderId="17" xfId="0" applyFill="1" applyBorder="1" applyProtection="1">
      <protection/>
    </xf>
    <xf numFmtId="0" fontId="6" fillId="11" borderId="5" xfId="0" applyFont="1" applyFill="1" applyBorder="1" applyAlignment="1">
      <alignment vertical="top" wrapText="1"/>
    </xf>
    <xf numFmtId="165" fontId="0" fillId="9" borderId="25" xfId="0" applyNumberFormat="1" applyFill="1" applyBorder="1" applyProtection="1">
      <protection locked="0"/>
    </xf>
    <xf numFmtId="0" fontId="3" fillId="0" borderId="0" xfId="0" applyFont="1" applyProtection="1">
      <protection/>
    </xf>
    <xf numFmtId="165" fontId="0" fillId="0" borderId="0" xfId="0" applyNumberFormat="1" applyProtection="1">
      <protection locked="0"/>
    </xf>
    <xf numFmtId="0" fontId="2" fillId="3" borderId="27" xfId="0" applyFont="1" applyFill="1" applyBorder="1" applyAlignment="1">
      <alignment horizontal="center"/>
    </xf>
    <xf numFmtId="0" fontId="2" fillId="3" borderId="28" xfId="0" applyFont="1" applyFill="1" applyBorder="1" applyAlignment="1">
      <alignment horizontal="center"/>
    </xf>
    <xf numFmtId="4" fontId="2" fillId="0" borderId="4"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4" fontId="2" fillId="0" borderId="4" xfId="0" applyNumberFormat="1" applyFont="1" applyBorder="1" applyAlignment="1">
      <alignment horizontal="center" vertical="center"/>
    </xf>
    <xf numFmtId="4" fontId="2" fillId="0" borderId="6" xfId="0" applyNumberFormat="1" applyFont="1" applyBorder="1" applyAlignment="1">
      <alignment horizontal="center"/>
    </xf>
    <xf numFmtId="0" fontId="2" fillId="7" borderId="29" xfId="0" applyFont="1" applyFill="1" applyBorder="1" applyAlignment="1">
      <alignment horizontal="center"/>
    </xf>
    <xf numFmtId="0" fontId="2" fillId="7" borderId="30" xfId="0" applyFont="1" applyFill="1" applyBorder="1" applyAlignment="1">
      <alignment horizontal="center"/>
    </xf>
    <xf numFmtId="0" fontId="2" fillId="7" borderId="31" xfId="0" applyFont="1" applyFill="1" applyBorder="1" applyAlignment="1">
      <alignment horizontal="center"/>
    </xf>
    <xf numFmtId="0" fontId="2" fillId="2" borderId="8" xfId="0" applyFont="1" applyFill="1" applyBorder="1" applyAlignment="1">
      <alignment vertical="top" wrapText="1"/>
    </xf>
    <xf numFmtId="0" fontId="2" fillId="2" borderId="32" xfId="0" applyFont="1" applyFill="1" applyBorder="1" applyAlignment="1">
      <alignment vertical="top" wrapText="1"/>
    </xf>
    <xf numFmtId="0" fontId="2" fillId="2" borderId="33" xfId="0" applyFont="1" applyFill="1" applyBorder="1" applyAlignment="1">
      <alignment vertical="top" wrapText="1"/>
    </xf>
    <xf numFmtId="0" fontId="2" fillId="2" borderId="34" xfId="0" applyFont="1" applyFill="1" applyBorder="1" applyAlignment="1">
      <alignment vertical="top" wrapText="1"/>
    </xf>
    <xf numFmtId="3" fontId="2" fillId="2" borderId="34" xfId="0" applyNumberFormat="1" applyFont="1" applyFill="1" applyBorder="1" applyAlignment="1">
      <alignment vertical="top" wrapText="1"/>
    </xf>
    <xf numFmtId="3" fontId="2" fillId="2" borderId="7" xfId="0" applyNumberFormat="1" applyFont="1" applyFill="1" applyBorder="1" applyAlignment="1">
      <alignment vertical="top" wrapText="1"/>
    </xf>
    <xf numFmtId="0" fontId="4" fillId="2" borderId="35" xfId="0" applyFont="1" applyFill="1" applyBorder="1" applyAlignment="1">
      <alignment vertical="top" wrapText="1"/>
    </xf>
    <xf numFmtId="3" fontId="3" fillId="6" borderId="15" xfId="0" applyNumberFormat="1" applyFont="1" applyFill="1" applyBorder="1" applyAlignment="1">
      <alignment horizontal="left" vertical="top" wrapText="1"/>
    </xf>
    <xf numFmtId="3" fontId="3" fillId="6" borderId="16" xfId="0" applyNumberFormat="1"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34" xfId="0" applyFont="1" applyFill="1" applyBorder="1" applyAlignment="1">
      <alignment horizontal="left" vertical="top" wrapText="1"/>
    </xf>
    <xf numFmtId="0" fontId="6" fillId="4" borderId="11" xfId="0" applyFont="1" applyFill="1" applyBorder="1" applyAlignment="1">
      <alignment horizontal="left" vertical="top" wrapText="1"/>
    </xf>
    <xf numFmtId="0" fontId="3" fillId="2" borderId="0" xfId="0" applyFont="1" applyFill="1" applyBorder="1" applyAlignment="1">
      <alignment vertical="top" wrapText="1"/>
    </xf>
    <xf numFmtId="0" fontId="3" fillId="2" borderId="7" xfId="0" applyFont="1" applyFill="1" applyBorder="1" applyAlignment="1">
      <alignment vertical="top" wrapText="1"/>
    </xf>
    <xf numFmtId="0" fontId="3" fillId="2" borderId="37" xfId="0" applyFont="1" applyFill="1" applyBorder="1" applyAlignment="1">
      <alignment vertical="top" wrapText="1"/>
    </xf>
    <xf numFmtId="0" fontId="6" fillId="4" borderId="37" xfId="0" applyFont="1" applyFill="1" applyBorder="1" applyAlignment="1">
      <alignment vertical="top" wrapText="1"/>
    </xf>
    <xf numFmtId="0" fontId="6" fillId="4" borderId="7" xfId="0" applyFont="1" applyFill="1" applyBorder="1" applyAlignment="1">
      <alignment vertical="top" wrapText="1"/>
    </xf>
    <xf numFmtId="0" fontId="2" fillId="5" borderId="11" xfId="0" applyFont="1" applyFill="1" applyBorder="1" applyAlignment="1">
      <alignment horizontal="center" vertical="top" wrapText="1"/>
    </xf>
    <xf numFmtId="0" fontId="2" fillId="5" borderId="11" xfId="0" applyFont="1" applyFill="1" applyBorder="1" applyAlignment="1">
      <alignment horizontal="center" vertical="top" wrapText="1"/>
    </xf>
    <xf numFmtId="0" fontId="3" fillId="2" borderId="38" xfId="0" applyFont="1" applyFill="1" applyBorder="1" applyAlignment="1">
      <alignment horizontal="left" vertical="top" wrapText="1"/>
    </xf>
    <xf numFmtId="0" fontId="9"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ální 2" xfId="20"/>
    <cellStyle name="Normální 3" xfId="21"/>
    <cellStyle name="Normální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1038225</xdr:colOff>
      <xdr:row>0</xdr:row>
      <xdr:rowOff>142875</xdr:rowOff>
    </xdr:from>
    <xdr:ext cx="1847850" cy="590550"/>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NS\DNS_2018_2022\ICT\33.%20DNS%202018%200%20OP3V%20UniBar%20M.%20Medunov&#225;\DNS_IC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z 2"/>
      <sheetName val="2 z 2"/>
      <sheetName val="List4"/>
    </sheetNames>
    <sheetDataSet>
      <sheetData sheetId="0"/>
      <sheetData sheetId="1"/>
      <sheetData sheetId="2">
        <row r="2">
          <cell r="C2" t="str">
            <v>Ekonomická výhodnost nabídky</v>
          </cell>
        </row>
        <row r="3">
          <cell r="A3" t="str">
            <v>Nadlimitní veřejná zakázka</v>
          </cell>
        </row>
        <row r="5">
          <cell r="B5" t="str">
            <v>Užší řízení</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F93"/>
  <sheetViews>
    <sheetView tabSelected="1" workbookViewId="0" topLeftCell="A1">
      <selection activeCell="L76" sqref="L76"/>
    </sheetView>
  </sheetViews>
  <sheetFormatPr defaultColWidth="9.140625" defaultRowHeight="15"/>
  <cols>
    <col min="1" max="1" width="26.140625" style="2" bestFit="1" customWidth="1"/>
    <col min="2" max="2" width="33.8515625" style="2" bestFit="1" customWidth="1"/>
    <col min="3" max="3" width="29.00390625" style="2" customWidth="1"/>
    <col min="4" max="4" width="28.421875" style="2" customWidth="1"/>
    <col min="5" max="5" width="17.00390625" style="2" customWidth="1"/>
  </cols>
  <sheetData>
    <row r="1" ht="15"/>
    <row r="6" spans="1:5" ht="15">
      <c r="A6" s="58" t="s">
        <v>25</v>
      </c>
      <c r="B6" s="58"/>
      <c r="C6" s="58"/>
      <c r="D6" s="58"/>
      <c r="E6" s="58"/>
    </row>
    <row r="7" spans="1:5" s="1" customFormat="1" ht="15">
      <c r="A7" s="17"/>
      <c r="B7" s="17"/>
      <c r="C7" s="17"/>
      <c r="D7" s="17"/>
      <c r="E7" s="17"/>
    </row>
    <row r="8" spans="1:5" s="1" customFormat="1" ht="51.75">
      <c r="A8" s="18" t="s">
        <v>26</v>
      </c>
      <c r="B8" s="18" t="s">
        <v>27</v>
      </c>
      <c r="C8" s="18" t="s">
        <v>28</v>
      </c>
      <c r="D8" s="18" t="s">
        <v>29</v>
      </c>
      <c r="E8" s="28" t="s">
        <v>37</v>
      </c>
    </row>
    <row r="9" spans="1:5" s="1" customFormat="1" ht="15">
      <c r="A9" s="65" t="s">
        <v>36</v>
      </c>
      <c r="B9" s="66"/>
      <c r="C9" s="66"/>
      <c r="D9" s="66"/>
      <c r="E9" s="67"/>
    </row>
    <row r="10" spans="1:5" s="1" customFormat="1" ht="15">
      <c r="A10" s="19" t="s">
        <v>30</v>
      </c>
      <c r="B10" s="19" t="s">
        <v>0</v>
      </c>
      <c r="C10" s="19">
        <v>1</v>
      </c>
      <c r="D10" s="20">
        <v>20000</v>
      </c>
      <c r="E10" s="20">
        <f>C10*D10</f>
        <v>20000</v>
      </c>
    </row>
    <row r="11" spans="1:5" s="1" customFormat="1" ht="15">
      <c r="A11" s="21"/>
      <c r="B11" s="21"/>
      <c r="C11" s="21"/>
      <c r="D11" s="22"/>
      <c r="E11" s="23">
        <f>SUM(E10:E10)</f>
        <v>20000</v>
      </c>
    </row>
    <row r="12" spans="1:5" s="1" customFormat="1" ht="15">
      <c r="A12" s="17"/>
      <c r="B12" s="17"/>
      <c r="C12" s="17"/>
      <c r="D12" s="17"/>
      <c r="E12" s="17"/>
    </row>
    <row r="13" spans="1:5" s="1" customFormat="1" ht="51.75">
      <c r="A13" s="18" t="s">
        <v>26</v>
      </c>
      <c r="B13" s="18" t="s">
        <v>27</v>
      </c>
      <c r="C13" s="18" t="s">
        <v>28</v>
      </c>
      <c r="D13" s="18" t="s">
        <v>81</v>
      </c>
      <c r="E13" s="28" t="s">
        <v>38</v>
      </c>
    </row>
    <row r="14" spans="1:5" s="1" customFormat="1" ht="15">
      <c r="A14" s="65" t="s">
        <v>79</v>
      </c>
      <c r="B14" s="66"/>
      <c r="C14" s="66"/>
      <c r="D14" s="105"/>
      <c r="E14" s="106"/>
    </row>
    <row r="15" spans="1:5" s="1" customFormat="1" ht="15">
      <c r="A15" s="19" t="s">
        <v>34</v>
      </c>
      <c r="B15" s="19" t="s">
        <v>56</v>
      </c>
      <c r="C15" s="19">
        <v>1</v>
      </c>
      <c r="D15" s="107">
        <v>18000</v>
      </c>
      <c r="E15" s="109"/>
    </row>
    <row r="16" spans="1:5" s="1" customFormat="1" ht="15">
      <c r="A16" s="19" t="s">
        <v>80</v>
      </c>
      <c r="B16" s="19" t="s">
        <v>57</v>
      </c>
      <c r="C16" s="19">
        <v>2</v>
      </c>
      <c r="D16" s="108"/>
      <c r="E16" s="110">
        <v>18000</v>
      </c>
    </row>
    <row r="17" spans="1:5" s="1" customFormat="1" ht="15">
      <c r="A17" s="21"/>
      <c r="B17" s="21"/>
      <c r="C17" s="21"/>
      <c r="D17" s="22"/>
      <c r="E17" s="23"/>
    </row>
    <row r="18" spans="1:5" s="1" customFormat="1" ht="15">
      <c r="A18" s="21"/>
      <c r="B18" s="21"/>
      <c r="C18" s="21"/>
      <c r="D18" s="22"/>
      <c r="E18" s="23"/>
    </row>
    <row r="19" spans="1:5" s="1" customFormat="1" ht="51.75">
      <c r="A19" s="18" t="s">
        <v>26</v>
      </c>
      <c r="B19" s="18" t="s">
        <v>27</v>
      </c>
      <c r="C19" s="18" t="s">
        <v>28</v>
      </c>
      <c r="D19" s="18" t="s">
        <v>29</v>
      </c>
      <c r="E19" s="28" t="s">
        <v>38</v>
      </c>
    </row>
    <row r="20" spans="1:5" s="1" customFormat="1" ht="15">
      <c r="A20" s="65" t="s">
        <v>79</v>
      </c>
      <c r="B20" s="66"/>
      <c r="C20" s="66"/>
      <c r="D20" s="66"/>
      <c r="E20" s="67"/>
    </row>
    <row r="21" spans="1:5" s="1" customFormat="1" ht="15">
      <c r="A21" s="19" t="s">
        <v>35</v>
      </c>
      <c r="B21" s="19" t="s">
        <v>0</v>
      </c>
      <c r="C21" s="19">
        <v>1</v>
      </c>
      <c r="D21" s="20">
        <v>16528</v>
      </c>
      <c r="E21" s="20">
        <f>C21*D21</f>
        <v>16528</v>
      </c>
    </row>
    <row r="22" spans="1:5" s="1" customFormat="1" ht="15">
      <c r="A22" s="21"/>
      <c r="B22" s="21"/>
      <c r="C22" s="21"/>
      <c r="D22" s="22"/>
      <c r="E22" s="23">
        <f>SUM(E21:E21)</f>
        <v>16528</v>
      </c>
    </row>
    <row r="23" spans="1:5" s="1" customFormat="1" ht="15">
      <c r="A23" s="21"/>
      <c r="B23" s="21"/>
      <c r="C23" s="21"/>
      <c r="D23" s="22"/>
      <c r="E23" s="23"/>
    </row>
    <row r="24" spans="1:5" s="1" customFormat="1" ht="15">
      <c r="A24" s="21"/>
      <c r="B24" s="21"/>
      <c r="C24" s="21"/>
      <c r="D24" s="22" t="s">
        <v>82</v>
      </c>
      <c r="E24" s="23">
        <f>E11+E16+E22</f>
        <v>54528</v>
      </c>
    </row>
    <row r="25" spans="1:5" s="1" customFormat="1" ht="15">
      <c r="A25" s="21"/>
      <c r="B25" s="21"/>
      <c r="C25" s="21"/>
      <c r="D25" s="22"/>
      <c r="E25" s="23"/>
    </row>
    <row r="26" ht="15.75" thickBot="1"/>
    <row r="27" spans="1:5" ht="15">
      <c r="A27" s="59" t="s">
        <v>1</v>
      </c>
      <c r="B27" s="60"/>
      <c r="C27" s="60"/>
      <c r="D27" s="60"/>
      <c r="E27" s="61"/>
    </row>
    <row r="28" spans="1:5" ht="15">
      <c r="A28" s="62" t="s">
        <v>36</v>
      </c>
      <c r="B28" s="63"/>
      <c r="C28" s="63"/>
      <c r="D28" s="63"/>
      <c r="E28" s="64"/>
    </row>
    <row r="29" spans="1:5" ht="25.5">
      <c r="A29" s="3" t="s">
        <v>30</v>
      </c>
      <c r="B29" s="54" t="s">
        <v>2</v>
      </c>
      <c r="C29" s="54"/>
      <c r="D29" s="4" t="s">
        <v>3</v>
      </c>
      <c r="E29" s="5"/>
    </row>
    <row r="30" spans="1:5" ht="25.5">
      <c r="A30" s="6" t="s">
        <v>0</v>
      </c>
      <c r="B30" s="55"/>
      <c r="C30" s="55"/>
      <c r="D30" s="7" t="s">
        <v>4</v>
      </c>
      <c r="E30" s="5"/>
    </row>
    <row r="31" spans="1:5" ht="15">
      <c r="A31" s="8" t="s">
        <v>5</v>
      </c>
      <c r="B31" s="56">
        <v>1</v>
      </c>
      <c r="C31" s="56"/>
      <c r="D31" s="7" t="s">
        <v>6</v>
      </c>
      <c r="E31" s="5"/>
    </row>
    <row r="32" spans="1:5" ht="25.5">
      <c r="A32" s="9" t="s">
        <v>7</v>
      </c>
      <c r="B32" s="45"/>
      <c r="C32" s="45"/>
      <c r="D32" s="7" t="s">
        <v>8</v>
      </c>
      <c r="E32" s="5"/>
    </row>
    <row r="33" spans="1:5" ht="15">
      <c r="A33" s="52" t="s">
        <v>23</v>
      </c>
      <c r="B33" s="10" t="s">
        <v>9</v>
      </c>
      <c r="C33" s="10" t="s">
        <v>39</v>
      </c>
      <c r="D33" s="48"/>
      <c r="E33" s="49"/>
    </row>
    <row r="34" spans="1:5" ht="147.75" customHeight="1">
      <c r="A34" s="52"/>
      <c r="B34" s="10" t="s">
        <v>11</v>
      </c>
      <c r="C34" s="10" t="s">
        <v>40</v>
      </c>
      <c r="D34" s="40"/>
      <c r="E34" s="37"/>
    </row>
    <row r="35" spans="1:5" ht="15">
      <c r="A35" s="52"/>
      <c r="B35" s="10" t="s">
        <v>12</v>
      </c>
      <c r="C35" s="10" t="s">
        <v>20</v>
      </c>
      <c r="D35" s="40"/>
      <c r="E35" s="37"/>
    </row>
    <row r="36" spans="1:5" ht="15">
      <c r="A36" s="52"/>
      <c r="B36" s="10" t="s">
        <v>13</v>
      </c>
      <c r="C36" s="10" t="s">
        <v>41</v>
      </c>
      <c r="D36" s="40"/>
      <c r="E36" s="37"/>
    </row>
    <row r="37" spans="1:5" s="1" customFormat="1" ht="15">
      <c r="A37" s="52"/>
      <c r="B37" s="10" t="s">
        <v>42</v>
      </c>
      <c r="C37" s="10" t="s">
        <v>21</v>
      </c>
      <c r="D37" s="29"/>
      <c r="E37" s="30"/>
    </row>
    <row r="38" spans="1:5" ht="15">
      <c r="A38" s="52"/>
      <c r="B38" s="10" t="s">
        <v>14</v>
      </c>
      <c r="C38" s="10" t="s">
        <v>43</v>
      </c>
      <c r="D38" s="40"/>
      <c r="E38" s="37"/>
    </row>
    <row r="39" spans="1:5" ht="125.25" customHeight="1">
      <c r="A39" s="52"/>
      <c r="B39" s="10" t="s">
        <v>15</v>
      </c>
      <c r="C39" s="11" t="s">
        <v>16</v>
      </c>
      <c r="D39" s="40"/>
      <c r="E39" s="37"/>
    </row>
    <row r="40" spans="1:5" s="1" customFormat="1" ht="23.25" customHeight="1">
      <c r="A40" s="52"/>
      <c r="B40" s="10" t="s">
        <v>44</v>
      </c>
      <c r="C40" s="11" t="s">
        <v>45</v>
      </c>
      <c r="D40" s="41"/>
      <c r="E40" s="42"/>
    </row>
    <row r="41" spans="1:5" s="1" customFormat="1" ht="22.5" customHeight="1">
      <c r="A41" s="52"/>
      <c r="B41" s="10" t="s">
        <v>46</v>
      </c>
      <c r="C41" s="11" t="s">
        <v>47</v>
      </c>
      <c r="D41" s="41"/>
      <c r="E41" s="42"/>
    </row>
    <row r="42" spans="1:5" ht="27.75" customHeight="1">
      <c r="A42" s="52"/>
      <c r="B42" s="12" t="s">
        <v>17</v>
      </c>
      <c r="C42" s="12" t="s">
        <v>48</v>
      </c>
      <c r="D42" s="36"/>
      <c r="E42" s="37"/>
    </row>
    <row r="43" spans="1:5" s="1" customFormat="1" ht="18" customHeight="1">
      <c r="A43" s="52"/>
      <c r="B43" s="12" t="s">
        <v>49</v>
      </c>
      <c r="C43" s="11" t="s">
        <v>50</v>
      </c>
      <c r="D43" s="38"/>
      <c r="E43" s="39"/>
    </row>
    <row r="44" spans="1:5" s="1" customFormat="1" ht="18" customHeight="1">
      <c r="A44" s="57"/>
      <c r="B44" s="13" t="s">
        <v>51</v>
      </c>
      <c r="C44" s="14" t="s">
        <v>52</v>
      </c>
      <c r="D44" s="36"/>
      <c r="E44" s="37"/>
    </row>
    <row r="45" spans="1:5" s="1" customFormat="1" ht="18" customHeight="1" thickBot="1">
      <c r="A45" s="53"/>
      <c r="B45" s="15" t="s">
        <v>18</v>
      </c>
      <c r="C45" s="16" t="s">
        <v>22</v>
      </c>
      <c r="D45" s="38"/>
      <c r="E45" s="39"/>
    </row>
    <row r="47" ht="15.75" thickBot="1"/>
    <row r="48" spans="1:6" s="73" customFormat="1" ht="75">
      <c r="A48" s="68" t="s">
        <v>26</v>
      </c>
      <c r="B48" s="69" t="s">
        <v>27</v>
      </c>
      <c r="C48" s="69" t="s">
        <v>28</v>
      </c>
      <c r="D48" s="70" t="s">
        <v>53</v>
      </c>
      <c r="E48" s="71" t="s">
        <v>54</v>
      </c>
      <c r="F48" s="72" t="s">
        <v>55</v>
      </c>
    </row>
    <row r="49" spans="1:6" s="73" customFormat="1" ht="30" customHeight="1">
      <c r="A49" s="74" t="s">
        <v>34</v>
      </c>
      <c r="B49" s="75" t="s">
        <v>56</v>
      </c>
      <c r="C49" s="76">
        <v>1</v>
      </c>
      <c r="D49" s="77">
        <v>18000</v>
      </c>
      <c r="E49" s="78"/>
      <c r="F49" s="79">
        <f>C49*E49</f>
        <v>0</v>
      </c>
    </row>
    <row r="50" spans="1:6" s="73" customFormat="1" ht="15.75" thickBot="1">
      <c r="A50" s="80" t="s">
        <v>80</v>
      </c>
      <c r="B50" s="81" t="s">
        <v>57</v>
      </c>
      <c r="C50" s="82">
        <v>2</v>
      </c>
      <c r="D50" s="83"/>
      <c r="E50" s="84"/>
      <c r="F50" s="85">
        <f aca="true" t="shared" si="0" ref="F50">C50*E50</f>
        <v>0</v>
      </c>
    </row>
    <row r="51" s="73" customFormat="1" ht="15.75" thickBot="1">
      <c r="D51" s="86"/>
    </row>
    <row r="52" spans="1:4" s="73" customFormat="1" ht="15">
      <c r="A52" s="87" t="str">
        <f>A49</f>
        <v>2A</v>
      </c>
      <c r="B52" s="88" t="str">
        <f>B49</f>
        <v>Síťové úložiště</v>
      </c>
      <c r="C52" s="89"/>
      <c r="D52" s="90"/>
    </row>
    <row r="53" spans="1:4" s="73" customFormat="1" ht="15">
      <c r="A53" s="91" t="s">
        <v>5</v>
      </c>
      <c r="B53" s="92">
        <f>C49</f>
        <v>1</v>
      </c>
      <c r="C53" s="93"/>
      <c r="D53" s="94"/>
    </row>
    <row r="54" spans="1:4" s="73" customFormat="1" ht="15">
      <c r="A54" s="91" t="s">
        <v>31</v>
      </c>
      <c r="B54" s="95" t="s">
        <v>58</v>
      </c>
      <c r="C54" s="95" t="s">
        <v>59</v>
      </c>
      <c r="D54" s="94"/>
    </row>
    <row r="55" spans="1:4" s="73" customFormat="1" ht="15">
      <c r="A55" s="91"/>
      <c r="B55" s="95" t="s">
        <v>60</v>
      </c>
      <c r="C55" s="95" t="s">
        <v>61</v>
      </c>
      <c r="D55" s="94"/>
    </row>
    <row r="56" spans="1:4" s="73" customFormat="1" ht="25.5">
      <c r="A56" s="96"/>
      <c r="B56" s="95" t="s">
        <v>62</v>
      </c>
      <c r="C56" s="95" t="s">
        <v>63</v>
      </c>
      <c r="D56" s="94"/>
    </row>
    <row r="57" spans="1:4" s="73" customFormat="1" ht="15">
      <c r="A57" s="97"/>
      <c r="B57" s="98" t="s">
        <v>64</v>
      </c>
      <c r="C57" s="98" t="s">
        <v>65</v>
      </c>
      <c r="D57" s="99"/>
    </row>
    <row r="58" spans="1:4" s="73" customFormat="1" ht="38.25">
      <c r="A58" s="97"/>
      <c r="B58" s="98" t="s">
        <v>66</v>
      </c>
      <c r="C58" s="98" t="s">
        <v>67</v>
      </c>
      <c r="D58" s="99"/>
    </row>
    <row r="59" spans="1:4" s="73" customFormat="1" ht="15.75" thickBot="1">
      <c r="A59" s="100"/>
      <c r="B59" s="101" t="s">
        <v>18</v>
      </c>
      <c r="C59" s="101" t="s">
        <v>32</v>
      </c>
      <c r="D59" s="102"/>
    </row>
    <row r="60" spans="2:4" s="73" customFormat="1" ht="15">
      <c r="B60" s="103"/>
      <c r="C60" s="103"/>
      <c r="D60" s="104"/>
    </row>
    <row r="61" s="73" customFormat="1" ht="15.75" thickBot="1">
      <c r="D61" s="104"/>
    </row>
    <row r="62" spans="1:4" s="73" customFormat="1" ht="15">
      <c r="A62" s="87" t="str">
        <f>A50</f>
        <v>2B</v>
      </c>
      <c r="B62" s="88" t="str">
        <f>B50</f>
        <v>Stolní tiskárna</v>
      </c>
      <c r="C62" s="89"/>
      <c r="D62" s="90"/>
    </row>
    <row r="63" spans="1:4" s="73" customFormat="1" ht="15">
      <c r="A63" s="91" t="s">
        <v>5</v>
      </c>
      <c r="B63" s="92">
        <f>C50</f>
        <v>2</v>
      </c>
      <c r="C63" s="93"/>
      <c r="D63" s="94"/>
    </row>
    <row r="64" spans="1:4" s="73" customFormat="1" ht="15">
      <c r="A64" s="91" t="s">
        <v>31</v>
      </c>
      <c r="B64" s="95" t="s">
        <v>68</v>
      </c>
      <c r="C64" s="95" t="s">
        <v>69</v>
      </c>
      <c r="D64" s="94"/>
    </row>
    <row r="65" spans="1:4" s="73" customFormat="1" ht="15">
      <c r="A65" s="91"/>
      <c r="B65" s="95" t="s">
        <v>70</v>
      </c>
      <c r="C65" s="95" t="s">
        <v>71</v>
      </c>
      <c r="D65" s="94"/>
    </row>
    <row r="66" spans="1:4" s="73" customFormat="1" ht="15">
      <c r="A66" s="91"/>
      <c r="B66" s="95" t="s">
        <v>72</v>
      </c>
      <c r="C66" s="95" t="s">
        <v>73</v>
      </c>
      <c r="D66" s="94"/>
    </row>
    <row r="67" spans="1:4" s="73" customFormat="1" ht="38.25">
      <c r="A67" s="91"/>
      <c r="B67" s="95" t="s">
        <v>74</v>
      </c>
      <c r="C67" s="95" t="s">
        <v>75</v>
      </c>
      <c r="D67" s="94"/>
    </row>
    <row r="68" spans="1:4" s="73" customFormat="1" ht="25.5">
      <c r="A68" s="91"/>
      <c r="B68" s="95" t="s">
        <v>76</v>
      </c>
      <c r="C68" s="95" t="s">
        <v>77</v>
      </c>
      <c r="D68" s="94"/>
    </row>
    <row r="69" spans="1:4" s="73" customFormat="1" ht="15">
      <c r="A69" s="91"/>
      <c r="B69" s="95" t="s">
        <v>62</v>
      </c>
      <c r="C69" s="95" t="s">
        <v>78</v>
      </c>
      <c r="D69" s="94"/>
    </row>
    <row r="70" spans="1:4" s="73" customFormat="1" ht="15.75" thickBot="1">
      <c r="A70" s="100"/>
      <c r="B70" s="101" t="s">
        <v>18</v>
      </c>
      <c r="C70" s="101" t="s">
        <v>32</v>
      </c>
      <c r="D70" s="102"/>
    </row>
    <row r="72" ht="15.75" thickBot="1"/>
    <row r="73" spans="1:5" s="1" customFormat="1" ht="15">
      <c r="A73" s="111" t="s">
        <v>1</v>
      </c>
      <c r="B73" s="112"/>
      <c r="C73" s="112"/>
      <c r="D73" s="112"/>
      <c r="E73" s="113"/>
    </row>
    <row r="74" spans="1:5" s="1" customFormat="1" ht="15">
      <c r="A74" s="65"/>
      <c r="B74" s="66"/>
      <c r="C74" s="66"/>
      <c r="D74" s="66"/>
      <c r="E74" s="67"/>
    </row>
    <row r="75" spans="1:5" s="1" customFormat="1" ht="26.25" thickBot="1">
      <c r="A75" s="114" t="s">
        <v>35</v>
      </c>
      <c r="B75" s="115" t="s">
        <v>2</v>
      </c>
      <c r="C75" s="116"/>
      <c r="D75" s="117" t="s">
        <v>3</v>
      </c>
      <c r="E75" s="118"/>
    </row>
    <row r="76" spans="1:5" s="1" customFormat="1" ht="26.25" thickBot="1">
      <c r="A76" s="33" t="s">
        <v>0</v>
      </c>
      <c r="B76" s="43"/>
      <c r="C76" s="44"/>
      <c r="D76" s="24" t="s">
        <v>4</v>
      </c>
      <c r="E76" s="119"/>
    </row>
    <row r="77" spans="1:5" s="1" customFormat="1" ht="15.75" thickBot="1">
      <c r="A77" s="25" t="s">
        <v>5</v>
      </c>
      <c r="B77" s="50">
        <v>1</v>
      </c>
      <c r="C77" s="51"/>
      <c r="D77" s="24" t="s">
        <v>6</v>
      </c>
      <c r="E77" s="119"/>
    </row>
    <row r="78" spans="1:5" s="1" customFormat="1" ht="26.25" thickBot="1">
      <c r="A78" s="120" t="s">
        <v>7</v>
      </c>
      <c r="B78" s="121"/>
      <c r="C78" s="122"/>
      <c r="D78" s="24" t="s">
        <v>8</v>
      </c>
      <c r="E78" s="119"/>
    </row>
    <row r="79" spans="1:5" s="1" customFormat="1" ht="15.75" thickBot="1">
      <c r="A79" s="123" t="s">
        <v>31</v>
      </c>
      <c r="B79" s="26" t="s">
        <v>9</v>
      </c>
      <c r="C79" s="27" t="s">
        <v>10</v>
      </c>
      <c r="D79" s="46"/>
      <c r="E79" s="47"/>
    </row>
    <row r="80" spans="1:5" s="1" customFormat="1" ht="141.75" customHeight="1" thickBot="1">
      <c r="A80" s="124"/>
      <c r="B80" s="26" t="s">
        <v>11</v>
      </c>
      <c r="C80" s="27" t="s">
        <v>40</v>
      </c>
      <c r="D80" s="34"/>
      <c r="E80" s="35"/>
    </row>
    <row r="81" spans="1:5" s="1" customFormat="1" ht="15.75" thickBot="1">
      <c r="A81" s="124"/>
      <c r="B81" s="26" t="s">
        <v>12</v>
      </c>
      <c r="C81" s="27" t="s">
        <v>33</v>
      </c>
      <c r="D81" s="34"/>
      <c r="E81" s="35"/>
    </row>
    <row r="82" spans="1:5" s="1" customFormat="1" ht="15.75" thickBot="1">
      <c r="A82" s="124"/>
      <c r="B82" s="26" t="s">
        <v>13</v>
      </c>
      <c r="C82" s="27" t="s">
        <v>83</v>
      </c>
      <c r="D82" s="31"/>
      <c r="E82" s="32"/>
    </row>
    <row r="83" spans="1:5" s="1" customFormat="1" ht="30" customHeight="1" thickBot="1">
      <c r="A83" s="124"/>
      <c r="B83" s="26" t="s">
        <v>24</v>
      </c>
      <c r="C83" s="27" t="s">
        <v>84</v>
      </c>
      <c r="D83" s="34"/>
      <c r="E83" s="35"/>
    </row>
    <row r="84" spans="1:5" s="1" customFormat="1" ht="30" customHeight="1" thickBot="1">
      <c r="A84" s="124"/>
      <c r="B84" s="26" t="s">
        <v>42</v>
      </c>
      <c r="C84" s="27" t="s">
        <v>21</v>
      </c>
      <c r="D84" s="31"/>
      <c r="E84" s="32"/>
    </row>
    <row r="85" spans="1:5" s="1" customFormat="1" ht="15.75" thickBot="1">
      <c r="A85" s="124"/>
      <c r="B85" s="26" t="s">
        <v>14</v>
      </c>
      <c r="C85" s="27" t="s">
        <v>85</v>
      </c>
      <c r="D85" s="34"/>
      <c r="E85" s="35"/>
    </row>
    <row r="86" spans="1:5" s="1" customFormat="1" ht="122.25" customHeight="1" thickBot="1">
      <c r="A86" s="124"/>
      <c r="B86" s="26" t="s">
        <v>15</v>
      </c>
      <c r="C86" s="125" t="s">
        <v>16</v>
      </c>
      <c r="D86" s="34"/>
      <c r="E86" s="35"/>
    </row>
    <row r="87" spans="1:5" s="1" customFormat="1" ht="22.5" customHeight="1" thickBot="1">
      <c r="A87" s="124"/>
      <c r="B87" s="126" t="s">
        <v>19</v>
      </c>
      <c r="C87" s="125" t="s">
        <v>86</v>
      </c>
      <c r="D87" s="31"/>
      <c r="E87" s="32"/>
    </row>
    <row r="88" spans="1:5" s="1" customFormat="1" ht="47.25" customHeight="1" thickBot="1">
      <c r="A88" s="124"/>
      <c r="B88" s="127" t="s">
        <v>44</v>
      </c>
      <c r="C88" s="125" t="s">
        <v>87</v>
      </c>
      <c r="D88" s="31"/>
      <c r="E88" s="32"/>
    </row>
    <row r="89" spans="1:5" s="1" customFormat="1" ht="57" customHeight="1" thickBot="1">
      <c r="A89" s="124"/>
      <c r="B89" s="128" t="s">
        <v>46</v>
      </c>
      <c r="C89" s="125" t="s">
        <v>88</v>
      </c>
      <c r="D89" s="31"/>
      <c r="E89" s="32"/>
    </row>
    <row r="90" spans="1:5" s="1" customFormat="1" ht="35.25" customHeight="1" thickBot="1">
      <c r="A90" s="124"/>
      <c r="B90" s="129" t="s">
        <v>17</v>
      </c>
      <c r="C90" s="130" t="s">
        <v>89</v>
      </c>
      <c r="D90" s="131"/>
      <c r="E90" s="35"/>
    </row>
    <row r="91" spans="1:5" s="1" customFormat="1" ht="21.75" customHeight="1" thickBot="1">
      <c r="A91" s="124"/>
      <c r="B91" s="129" t="s">
        <v>51</v>
      </c>
      <c r="C91" s="130" t="s">
        <v>90</v>
      </c>
      <c r="D91" s="132"/>
      <c r="E91" s="32"/>
    </row>
    <row r="92" spans="1:5" s="1" customFormat="1" ht="13.9" customHeight="1" thickBot="1">
      <c r="A92" s="124"/>
      <c r="B92" s="128" t="s">
        <v>18</v>
      </c>
      <c r="C92" s="127" t="s">
        <v>22</v>
      </c>
      <c r="D92" s="132"/>
      <c r="E92" s="32"/>
    </row>
    <row r="93" spans="1:5" s="1" customFormat="1" ht="15.75" thickBot="1">
      <c r="A93" s="133"/>
      <c r="B93" s="128"/>
      <c r="C93" s="127"/>
      <c r="D93" s="134"/>
      <c r="E93" s="135"/>
    </row>
  </sheetData>
  <mergeCells count="40">
    <mergeCell ref="D49:D50"/>
    <mergeCell ref="D15:D16"/>
    <mergeCell ref="A73:E73"/>
    <mergeCell ref="A74:E74"/>
    <mergeCell ref="B75:C75"/>
    <mergeCell ref="B30:C30"/>
    <mergeCell ref="A6:E6"/>
    <mergeCell ref="A27:E27"/>
    <mergeCell ref="A28:E28"/>
    <mergeCell ref="B29:C29"/>
    <mergeCell ref="A9:E9"/>
    <mergeCell ref="A14:E14"/>
    <mergeCell ref="A20:E20"/>
    <mergeCell ref="A33:A45"/>
    <mergeCell ref="D33:E33"/>
    <mergeCell ref="D34:E34"/>
    <mergeCell ref="D35:E35"/>
    <mergeCell ref="D38:E38"/>
    <mergeCell ref="D39:E39"/>
    <mergeCell ref="D42:E42"/>
    <mergeCell ref="D36:E36"/>
    <mergeCell ref="D40:E40"/>
    <mergeCell ref="D41:E41"/>
    <mergeCell ref="D43:E43"/>
    <mergeCell ref="B31:C31"/>
    <mergeCell ref="B32:C32"/>
    <mergeCell ref="B77:C77"/>
    <mergeCell ref="B76:C76"/>
    <mergeCell ref="B78:C78"/>
    <mergeCell ref="A79:A93"/>
    <mergeCell ref="D79:E79"/>
    <mergeCell ref="D80:E80"/>
    <mergeCell ref="D81:E81"/>
    <mergeCell ref="D93:E93"/>
    <mergeCell ref="D83:E83"/>
    <mergeCell ref="D85:E85"/>
    <mergeCell ref="D86:E86"/>
    <mergeCell ref="D90:E90"/>
    <mergeCell ref="D44:E44"/>
    <mergeCell ref="D45:E45"/>
  </mergeCells>
  <printOptions/>
  <pageMargins left="0.7086614173228347" right="0.7086614173228347" top="0.7874015748031497" bottom="0.7874015748031497" header="0.31496062992125984" footer="0.31496062992125984"/>
  <pageSetup blackAndWhite="1"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zitkal</dc:creator>
  <cp:keywords/>
  <dc:description/>
  <cp:lastModifiedBy>benesovav</cp:lastModifiedBy>
  <cp:lastPrinted>2020-03-26T10:44:15Z</cp:lastPrinted>
  <dcterms:created xsi:type="dcterms:W3CDTF">2018-11-13T11:02:43Z</dcterms:created>
  <dcterms:modified xsi:type="dcterms:W3CDTF">2020-11-25T11:33:57Z</dcterms:modified>
  <cp:category/>
  <cp:version/>
  <cp:contentType/>
  <cp:contentStatus/>
</cp:coreProperties>
</file>