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33. DNS 2020 00 Zelená Přf, Novák FUD\"/>
    </mc:Choice>
  </mc:AlternateContent>
  <bookViews>
    <workbookView xWindow="360" yWindow="90" windowWidth="21840" windowHeight="12330"/>
  </bookViews>
  <sheets>
    <sheet name="specifikace" sheetId="1" r:id="rId1"/>
  </sheets>
  <externalReferences>
    <externalReference r:id="rId2"/>
  </externalReferences>
  <definedNames>
    <definedName name="DruhVZ">[1]List4!$B$1:$B$9</definedName>
    <definedName name="hodnoceni">[1]List4!$C$1:$C$2</definedName>
    <definedName name="TypVZ">[1]List4!$A$1:$A$3</definedName>
  </definedNames>
  <calcPr calcId="162913"/>
</workbook>
</file>

<file path=xl/calcChain.xml><?xml version="1.0" encoding="utf-8"?>
<calcChain xmlns="http://schemas.openxmlformats.org/spreadsheetml/2006/main">
  <c r="E15" i="1" l="1"/>
  <c r="E10" i="1" l="1"/>
  <c r="E11" i="1" s="1"/>
  <c r="E16" i="1"/>
  <c r="E18" i="1" l="1"/>
</calcChain>
</file>

<file path=xl/sharedStrings.xml><?xml version="1.0" encoding="utf-8"?>
<sst xmlns="http://schemas.openxmlformats.org/spreadsheetml/2006/main" count="109" uniqueCount="92">
  <si>
    <t>Notebook</t>
  </si>
  <si>
    <t>Účastník doplní do zelených políček konkrétní zboží a komponenty, které nabízí.</t>
  </si>
  <si>
    <t>Požadavek</t>
  </si>
  <si>
    <t>Nabídková cena za kus bez DPH (Kč)</t>
  </si>
  <si>
    <t>Nabídková cena celkem bez DPH</t>
  </si>
  <si>
    <t>Počet kusů:</t>
  </si>
  <si>
    <t>DPH</t>
  </si>
  <si>
    <t>Nabízený produkt (produktové číslo)</t>
  </si>
  <si>
    <t>Nabídková cena celkem včetně DPH</t>
  </si>
  <si>
    <t>Počítačová skříň:</t>
  </si>
  <si>
    <t>notebook</t>
  </si>
  <si>
    <t>Procesor:</t>
  </si>
  <si>
    <t>Operační pamět:</t>
  </si>
  <si>
    <t xml:space="preserve">Pevný disk 1: </t>
  </si>
  <si>
    <t>LCD monitor:</t>
  </si>
  <si>
    <t>Operační systém:</t>
  </si>
  <si>
    <t>Operační systém: 64bitový operační systém, aktuální verze nabízená výrobcem. Kompatibilní se stávajícím počítačovým prostředím univerzity. OS podporovaný výrobcem (formou aktualizací) min. do roku 2025. Licence nesmí být formou upgrade ze starší verze OS.</t>
  </si>
  <si>
    <t>Rozhraní + funkce</t>
  </si>
  <si>
    <t>Záruka:</t>
  </si>
  <si>
    <t>klávesnice:</t>
  </si>
  <si>
    <t>HDMI konektor</t>
  </si>
  <si>
    <t>min. 2 roky</t>
  </si>
  <si>
    <t>Hmotnost</t>
  </si>
  <si>
    <t>Grafická karta</t>
  </si>
  <si>
    <t xml:space="preserve">Příloha č. 1 - podrobná specifikace položek </t>
  </si>
  <si>
    <t>Položka</t>
  </si>
  <si>
    <t>Předmět</t>
  </si>
  <si>
    <t>Ks</t>
  </si>
  <si>
    <t>Cena</t>
  </si>
  <si>
    <t>1A</t>
  </si>
  <si>
    <t>Minimální konfigurace:</t>
  </si>
  <si>
    <t>min. 8 GB DDR4</t>
  </si>
  <si>
    <t>Záruka</t>
  </si>
  <si>
    <t>2A</t>
  </si>
  <si>
    <t>Max. cena celkem bez DPH, kterou nelze překročit</t>
  </si>
  <si>
    <t>Celkem</t>
  </si>
  <si>
    <t>Maximální cena celkem bez DPH, kterou nelze překročit</t>
  </si>
  <si>
    <t>Přírodovědecká fakulta</t>
  </si>
  <si>
    <t>CPU x86-64 kompatibilní, integrované grafické jádro, PassMark CPU Mark min. 6400 bodů (2200 single thread) dle www.cpubenchmark.net. Dodavatel uvede celkovou průměrnou hodnotu bodů ze všech měření. Tuto hodnotu zadavatel doporučuje doložit aktuálním printscreenem ze stránky www.cpubenchmark.net</t>
  </si>
  <si>
    <t>min. 480GB,  M.2 PCIe SSD</t>
  </si>
  <si>
    <t>integrovaná</t>
  </si>
  <si>
    <t>grafický výstup</t>
  </si>
  <si>
    <t>15.6", rozlišení min. 1920x1080</t>
  </si>
  <si>
    <t>podsvícená, numerický blok</t>
  </si>
  <si>
    <t>baterie:</t>
  </si>
  <si>
    <t>výdrž na baterii alespoň 9 hodin (udávaná výrobcem, nebo doložená odkazem na testy)</t>
  </si>
  <si>
    <t>síťová karta</t>
  </si>
  <si>
    <t>GLAN (RJ-45 konektor v notebooku, nebo řešeno externí USB síťovou kartou dodanou s notebookem)</t>
  </si>
  <si>
    <t>min. 3 x USB (z toho min. 1x USB 3.0/3.1), Wi-Fi, webkamera</t>
  </si>
  <si>
    <t>hmotnost:</t>
  </si>
  <si>
    <t>max. 1.85kg</t>
  </si>
  <si>
    <t>PřF</t>
  </si>
  <si>
    <t>Uchazeč doplní do zelených políček konkrétní zboží a komponenty, které nabízí.</t>
  </si>
  <si>
    <t>Nabídková cena bez DPH za kus (Kč)</t>
  </si>
  <si>
    <t xml:space="preserve">Počet kusů: </t>
  </si>
  <si>
    <t>Nabízený produkt</t>
  </si>
  <si>
    <t>Produktové číslo (kód výrobce)</t>
  </si>
  <si>
    <t>Typ</t>
  </si>
  <si>
    <t>Úhlopříčka displeje, typ</t>
  </si>
  <si>
    <t>15,3 – 15,6“, IPS</t>
  </si>
  <si>
    <t>Rozlišení displeje</t>
  </si>
  <si>
    <t>1920 x 1080 (Full HD)</t>
  </si>
  <si>
    <t>CPU x86-64 kompatibilní, PassMark CPU Mark min. 19000 bodů (2550 single thread) dle www.cpubenchmark.net, celková průměrná hodnota bodů ze všech měření dle www.cpubenchmark.net</t>
  </si>
  <si>
    <t>Paměť RAM</t>
  </si>
  <si>
    <t>16GB DDR4</t>
  </si>
  <si>
    <t>Počet paměťových slotů (patice, možná výměna RAM modulů).</t>
  </si>
  <si>
    <t>2, možnost  RAM 32GB NTB</t>
  </si>
  <si>
    <t>Disk</t>
  </si>
  <si>
    <t>Min. 512GB SSD M.2 PCIe NVMe</t>
  </si>
  <si>
    <t>Dedikovaná, min. 4GB GDDR6, Passmark Videocard Average G3D Mark min. 7600 (www.videocardbenchmark.net).</t>
  </si>
  <si>
    <t>Grafický výstup</t>
  </si>
  <si>
    <t>HDMI</t>
  </si>
  <si>
    <t>Bezdrátová konektivita</t>
  </si>
  <si>
    <t>Min. WiFi ac</t>
  </si>
  <si>
    <t>Síťová pevná konektivita</t>
  </si>
  <si>
    <t>GLAN (100/1000, ETH RJ-45)</t>
  </si>
  <si>
    <t>Ostatní</t>
  </si>
  <si>
    <t>BT 5.0, HD kamera</t>
  </si>
  <si>
    <t xml:space="preserve">USB porty: </t>
  </si>
  <si>
    <t>Ano min. 4 x USB port. Z čehož min. 1x Type-C 3.1/3.2 (s podporou DP – Display Port) a min. 2X 3.0/3.1.</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</si>
  <si>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</si>
  <si>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</si>
  <si>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45 Wh</t>
  </si>
  <si>
    <t>Klávesnice a touchpad</t>
  </si>
  <si>
    <t>Vestavěné s numerickou částí, klávesnice podsvícená</t>
  </si>
  <si>
    <t>Maximálně 2.5 Kg</t>
  </si>
  <si>
    <t>Součástí dodávy</t>
  </si>
  <si>
    <t>Napájecí adaptér</t>
  </si>
  <si>
    <t>2 roky</t>
  </si>
  <si>
    <t>notebook výkonný</t>
  </si>
  <si>
    <t>FUD</t>
  </si>
  <si>
    <t>Fakulta umění a designu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</si>
</sst>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sz val="10"/>
      <color rgb="FF000000"/>
      <name val="Arial"/>
      <family val="2"/>
      <charset val="238"/>
    </font>
    <font>
      <sz val="11"/>
      <color theme="1"/>
      <name val="Calibri"/>
      <family val="2"/>
      <scheme val="minor"/>
    </font>
    <font>
      <sz val="11"/>
      <color indexed="8"/>
      <name val="Calibri"/>
      <family val="2"/>
      <charset val="238"/>
    </font>
    <font>
      <sz val="10"/>
      <name val="Arial"/>
      <family val="2"/>
      <charset val="238"/>
    </font>
    <font>
      <b/>
      <sz val="11"/>
      <name val="Arial"/>
      <family val="2"/>
      <charset val="238"/>
    </font>
    <font>
      <b/>
      <sz val="10"/>
      <name val="Arial"/>
      <family val="2"/>
      <charset val="238"/>
    </font>
    <font>
      <b/>
      <sz val="10"/>
      <color rgb="FF000000"/>
      <name val="Arial"/>
      <family val="2"/>
      <charset val="238"/>
    </font>
    <font>
      <i/>
      <sz val="10"/>
      <color rgb="FF000000"/>
      <name val="Arial"/>
      <family val="2"/>
      <charset val="238"/>
    </font>
    <font>
      <u/>
      <sz val="11"/>
      <color rgb="FF0563C1"/>
      <name val="Calibri"/>
      <family val="2"/>
      <charset val="238"/>
    </font>
    <font>
      <sz val="10"/>
      <color rgb="FF0000FF"/>
      <name val="Arial"/>
      <family val="2"/>
      <charset val="238"/>
    </font>
  </fonts>
  <fills count="13">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AC090"/>
        <bgColor rgb="FFFFCC99"/>
      </patternFill>
    </fill>
    <fill>
      <patternFill patternType="solid">
        <fgColor rgb="FFCCFFCC"/>
        <bgColor indexed="64"/>
      </patternFill>
    </fill>
    <fill>
      <patternFill patternType="solid">
        <fgColor rgb="FF00FF00"/>
        <bgColor rgb="FF33CCCC"/>
      </patternFill>
    </fill>
    <fill>
      <patternFill patternType="solid">
        <fgColor rgb="FFFFFF00"/>
        <bgColor rgb="FFFFFF00"/>
      </patternFill>
    </fill>
    <fill>
      <patternFill patternType="solid">
        <fgColor rgb="FFFFCC99"/>
        <bgColor rgb="FFC0C0C0"/>
      </patternFill>
    </fill>
    <fill>
      <patternFill patternType="solid">
        <fgColor rgb="FFCCFFCC"/>
        <bgColor rgb="FFCCFFFF"/>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5">
    <xf numFmtId="0" fontId="0" fillId="0" borderId="0"/>
    <xf numFmtId="0" fontId="6" fillId="0" borderId="0"/>
    <xf numFmtId="0" fontId="7" fillId="0" borderId="0"/>
    <xf numFmtId="0" fontId="7" fillId="0" borderId="0"/>
    <xf numFmtId="0" fontId="13" fillId="0" borderId="0" applyBorder="0" applyProtection="0"/>
  </cellStyleXfs>
  <cellXfs count="87">
    <xf numFmtId="0" fontId="0" fillId="0" borderId="0" xfId="0"/>
    <xf numFmtId="0" fontId="0" fillId="0" borderId="0" xfId="0"/>
    <xf numFmtId="0" fontId="1" fillId="0" borderId="0" xfId="0" applyFont="1" applyFill="1" applyBorder="1" applyAlignment="1">
      <alignment horizontal="center" vertical="center"/>
    </xf>
    <xf numFmtId="4" fontId="1" fillId="0" borderId="0" xfId="0" applyNumberFormat="1" applyFont="1"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0" borderId="3" xfId="0" applyFont="1" applyBorder="1" applyAlignment="1">
      <alignment horizontal="center"/>
    </xf>
    <xf numFmtId="0" fontId="1" fillId="0" borderId="2" xfId="0" applyFont="1" applyBorder="1" applyAlignment="1">
      <alignment horizontal="center"/>
    </xf>
    <xf numFmtId="4" fontId="1" fillId="0" borderId="2" xfId="0" applyNumberFormat="1" applyFont="1" applyBorder="1" applyAlignment="1"/>
    <xf numFmtId="0" fontId="1" fillId="0" borderId="0" xfId="0" applyFont="1" applyBorder="1" applyAlignment="1">
      <alignment horizontal="center"/>
    </xf>
    <xf numFmtId="4" fontId="1" fillId="0" borderId="0" xfId="0" applyNumberFormat="1" applyFont="1" applyBorder="1" applyAlignment="1">
      <alignment horizontal="left"/>
    </xf>
    <xf numFmtId="4" fontId="1" fillId="0" borderId="0" xfId="0" applyNumberFormat="1" applyFont="1" applyBorder="1" applyAlignment="1"/>
    <xf numFmtId="0" fontId="1" fillId="4" borderId="7" xfId="0" applyFont="1" applyFill="1" applyBorder="1" applyAlignment="1">
      <alignment horizontal="left" vertical="top" wrapText="1"/>
    </xf>
    <xf numFmtId="0" fontId="2" fillId="4" borderId="6" xfId="0" applyFont="1" applyFill="1" applyBorder="1" applyAlignment="1">
      <alignment vertical="top" wrapText="1"/>
    </xf>
    <xf numFmtId="0" fontId="2" fillId="4" borderId="11" xfId="0" applyFont="1" applyFill="1" applyBorder="1" applyAlignment="1">
      <alignment vertical="top" wrapText="1"/>
    </xf>
    <xf numFmtId="0" fontId="2" fillId="4" borderId="12" xfId="0" applyFont="1" applyFill="1" applyBorder="1" applyAlignment="1">
      <alignment vertical="top" wrapText="1"/>
    </xf>
    <xf numFmtId="0" fontId="1" fillId="2" borderId="3" xfId="0" applyFont="1" applyFill="1" applyBorder="1" applyAlignment="1">
      <alignment horizontal="center" wrapText="1"/>
    </xf>
    <xf numFmtId="4" fontId="1" fillId="0" borderId="0" xfId="0" applyNumberFormat="1" applyFont="1" applyBorder="1" applyAlignment="1">
      <alignment horizontal="right" vertical="center"/>
    </xf>
    <xf numFmtId="0" fontId="3" fillId="0" borderId="0" xfId="0" applyFont="1" applyAlignment="1">
      <alignment horizontal="center" vertical="center"/>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1" fillId="2" borderId="6" xfId="0" applyFont="1" applyFill="1" applyBorder="1" applyAlignment="1">
      <alignment vertical="top" wrapText="1"/>
    </xf>
    <xf numFmtId="0" fontId="2" fillId="6" borderId="8" xfId="0" applyFont="1" applyFill="1" applyBorder="1" applyAlignment="1">
      <alignment horizontal="center" vertical="top" wrapText="1"/>
    </xf>
    <xf numFmtId="0" fontId="2" fillId="6" borderId="9"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9" xfId="0" applyFont="1" applyFill="1" applyBorder="1" applyAlignment="1">
      <alignment horizontal="center" vertical="top" wrapText="1"/>
    </xf>
    <xf numFmtId="0" fontId="1" fillId="0" borderId="0" xfId="0" applyFont="1" applyAlignment="1">
      <alignment horizontal="center" vertic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4" borderId="6" xfId="0" applyFont="1" applyFill="1" applyBorder="1" applyAlignment="1">
      <alignment vertical="top" wrapText="1"/>
    </xf>
    <xf numFmtId="0" fontId="1" fillId="4" borderId="13" xfId="0" applyFont="1" applyFill="1" applyBorder="1" applyAlignment="1">
      <alignment vertical="top" wrapText="1"/>
    </xf>
    <xf numFmtId="0" fontId="1" fillId="4" borderId="14" xfId="0" applyFont="1" applyFill="1" applyBorder="1" applyAlignment="1">
      <alignment vertical="top" wrapText="1"/>
    </xf>
    <xf numFmtId="0" fontId="1" fillId="4" borderId="15" xfId="0" applyFont="1" applyFill="1" applyBorder="1" applyAlignment="1">
      <alignment vertical="top" wrapText="1"/>
    </xf>
    <xf numFmtId="3" fontId="1" fillId="4" borderId="15" xfId="0" applyNumberFormat="1" applyFont="1" applyFill="1" applyBorder="1" applyAlignment="1">
      <alignment vertical="top" wrapText="1"/>
    </xf>
    <xf numFmtId="3" fontId="1" fillId="4" borderId="7" xfId="0" applyNumberFormat="1" applyFont="1" applyFill="1" applyBorder="1" applyAlignment="1">
      <alignment vertical="top" wrapText="1"/>
    </xf>
    <xf numFmtId="0" fontId="3" fillId="4" borderId="10" xfId="0" applyFont="1" applyFill="1" applyBorder="1" applyAlignment="1">
      <alignment vertical="top" wrapText="1"/>
    </xf>
    <xf numFmtId="0" fontId="2" fillId="4" borderId="15" xfId="0" applyFont="1" applyFill="1" applyBorder="1" applyAlignment="1">
      <alignment horizontal="left" vertical="top" wrapText="1"/>
    </xf>
    <xf numFmtId="0" fontId="5" fillId="7" borderId="8" xfId="0" applyFont="1" applyFill="1" applyBorder="1" applyAlignment="1">
      <alignment horizontal="left" vertical="top" wrapText="1"/>
    </xf>
    <xf numFmtId="0" fontId="2" fillId="4" borderId="0" xfId="0" applyFont="1" applyFill="1" applyBorder="1" applyAlignment="1">
      <alignment vertical="top" wrapText="1"/>
    </xf>
    <xf numFmtId="0" fontId="2" fillId="4" borderId="7" xfId="0" applyFont="1" applyFill="1" applyBorder="1" applyAlignment="1">
      <alignment vertical="top" wrapText="1"/>
    </xf>
    <xf numFmtId="0" fontId="2" fillId="4" borderId="16" xfId="0" applyFont="1" applyFill="1" applyBorder="1" applyAlignment="1">
      <alignment vertical="top" wrapText="1"/>
    </xf>
    <xf numFmtId="0" fontId="5" fillId="7" borderId="16" xfId="0" applyFont="1" applyFill="1" applyBorder="1" applyAlignment="1">
      <alignment vertical="top" wrapText="1"/>
    </xf>
    <xf numFmtId="0" fontId="5" fillId="7" borderId="7" xfId="0" applyFont="1" applyFill="1" applyBorder="1" applyAlignment="1">
      <alignment vertical="top" wrapText="1"/>
    </xf>
    <xf numFmtId="0" fontId="1" fillId="6" borderId="8" xfId="0" applyFont="1" applyFill="1" applyBorder="1" applyAlignment="1">
      <alignment horizontal="center" vertical="top" wrapText="1"/>
    </xf>
    <xf numFmtId="0" fontId="1" fillId="6" borderId="8" xfId="0" applyFont="1" applyFill="1" applyBorder="1" applyAlignment="1">
      <alignment horizontal="center" vertical="top" wrapText="1"/>
    </xf>
    <xf numFmtId="0" fontId="2" fillId="4" borderId="17" xfId="0" applyFont="1" applyFill="1" applyBorder="1" applyAlignment="1">
      <alignment horizontal="left" vertical="top" wrapText="1"/>
    </xf>
    <xf numFmtId="0" fontId="9"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0" fontId="1" fillId="4" borderId="21" xfId="0" applyFont="1" applyFill="1" applyBorder="1" applyAlignment="1">
      <alignment horizontal="left" vertical="top" wrapText="1"/>
    </xf>
    <xf numFmtId="0" fontId="1" fillId="4" borderId="22" xfId="0" applyFont="1" applyFill="1" applyBorder="1" applyAlignment="1">
      <alignment horizontal="left" vertical="top" wrapText="1"/>
    </xf>
    <xf numFmtId="0" fontId="2" fillId="4" borderId="21" xfId="0" applyFont="1" applyFill="1" applyBorder="1" applyAlignment="1">
      <alignment horizontal="left" vertical="top" wrapText="1"/>
    </xf>
    <xf numFmtId="0" fontId="2" fillId="4" borderId="22" xfId="0" applyFont="1" applyFill="1" applyBorder="1" applyAlignment="1">
      <alignment horizontal="left" vertical="top" wrapText="1"/>
    </xf>
    <xf numFmtId="3" fontId="2" fillId="5" borderId="21" xfId="0" applyNumberFormat="1" applyFont="1" applyFill="1" applyBorder="1" applyAlignment="1">
      <alignment horizontal="left" vertical="top" wrapText="1"/>
    </xf>
    <xf numFmtId="3" fontId="2" fillId="5" borderId="22" xfId="0" applyNumberFormat="1" applyFont="1" applyFill="1" applyBorder="1" applyAlignment="1">
      <alignment horizontal="left" vertical="top" wrapText="1"/>
    </xf>
    <xf numFmtId="0" fontId="2" fillId="4" borderId="23" xfId="0" applyFont="1" applyFill="1" applyBorder="1" applyAlignment="1">
      <alignment horizontal="left" vertical="top" wrapText="1"/>
    </xf>
    <xf numFmtId="0" fontId="11" fillId="9" borderId="24" xfId="0" applyFont="1" applyFill="1" applyBorder="1" applyAlignment="1">
      <alignment horizontal="center"/>
    </xf>
    <xf numFmtId="0" fontId="11" fillId="10" borderId="2" xfId="0" applyFont="1" applyFill="1" applyBorder="1" applyAlignment="1">
      <alignment horizontal="center"/>
    </xf>
    <xf numFmtId="0" fontId="11" fillId="11" borderId="7" xfId="0" applyFont="1" applyFill="1" applyBorder="1" applyAlignment="1">
      <alignment horizontal="left"/>
    </xf>
    <xf numFmtId="0" fontId="11" fillId="11" borderId="25" xfId="0" applyFont="1" applyFill="1" applyBorder="1" applyAlignment="1">
      <alignment horizontal="left"/>
    </xf>
    <xf numFmtId="0" fontId="11" fillId="11" borderId="23" xfId="0" applyFont="1" applyFill="1" applyBorder="1" applyAlignment="1">
      <alignment vertical="top" wrapText="1"/>
    </xf>
    <xf numFmtId="0" fontId="5" fillId="12" borderId="9" xfId="0" applyFont="1" applyFill="1" applyBorder="1" applyAlignment="1">
      <alignment horizontal="center" vertical="top" wrapText="1"/>
    </xf>
    <xf numFmtId="0" fontId="11" fillId="11" borderId="7" xfId="0" applyFont="1" applyFill="1" applyBorder="1" applyAlignment="1">
      <alignment vertical="top" wrapText="1"/>
    </xf>
    <xf numFmtId="0" fontId="11" fillId="11" borderId="9" xfId="0" applyFont="1" applyFill="1" applyBorder="1" applyAlignment="1">
      <alignment horizontal="left" vertical="top" wrapText="1"/>
    </xf>
    <xf numFmtId="0" fontId="11" fillId="11" borderId="7" xfId="0" applyFont="1" applyFill="1" applyBorder="1" applyAlignment="1">
      <alignment horizontal="left" vertical="top" wrapText="1"/>
    </xf>
    <xf numFmtId="0" fontId="5" fillId="11" borderId="17" xfId="0" applyFont="1" applyFill="1" applyBorder="1" applyAlignment="1">
      <alignment vertical="top" wrapText="1"/>
    </xf>
    <xf numFmtId="0" fontId="11" fillId="11" borderId="7" xfId="0" applyFont="1" applyFill="1" applyBorder="1" applyAlignment="1">
      <alignment horizontal="center" vertical="top" wrapText="1"/>
    </xf>
    <xf numFmtId="0" fontId="3" fillId="11" borderId="17" xfId="0" applyFont="1" applyFill="1" applyBorder="1" applyAlignment="1">
      <alignment vertical="top" wrapText="1"/>
    </xf>
    <xf numFmtId="0" fontId="12" fillId="12" borderId="7" xfId="0" applyFont="1" applyFill="1" applyBorder="1" applyAlignment="1">
      <alignment horizontal="center" vertical="top" wrapText="1"/>
    </xf>
    <xf numFmtId="0" fontId="11" fillId="11" borderId="9" xfId="0" applyFont="1" applyFill="1" applyBorder="1" applyAlignment="1">
      <alignment horizontal="left" vertical="top" wrapText="1"/>
    </xf>
    <xf numFmtId="0" fontId="5" fillId="11" borderId="23" xfId="0" applyFont="1" applyFill="1" applyBorder="1" applyAlignment="1">
      <alignment vertical="top" wrapText="1"/>
    </xf>
    <xf numFmtId="0" fontId="5" fillId="11" borderId="7" xfId="0" applyFont="1" applyFill="1" applyBorder="1" applyAlignment="1">
      <alignment vertical="top" wrapText="1"/>
    </xf>
    <xf numFmtId="0" fontId="5" fillId="11" borderId="0" xfId="0" applyFont="1" applyFill="1" applyBorder="1" applyAlignment="1">
      <alignment vertical="top" wrapText="1"/>
    </xf>
    <xf numFmtId="0" fontId="5" fillId="12" borderId="8" xfId="0" applyFont="1" applyFill="1" applyBorder="1" applyAlignment="1">
      <alignment horizontal="center" vertical="top" wrapText="1"/>
    </xf>
    <xf numFmtId="0" fontId="5" fillId="11" borderId="15" xfId="0" applyFont="1" applyFill="1" applyBorder="1" applyAlignment="1">
      <alignment vertical="top" wrapText="1"/>
    </xf>
    <xf numFmtId="0" fontId="12" fillId="12" borderId="8" xfId="0" applyFont="1" applyFill="1" applyBorder="1" applyAlignment="1">
      <alignment horizontal="center" vertical="top" wrapText="1"/>
    </xf>
    <xf numFmtId="0" fontId="12" fillId="12" borderId="9" xfId="0" applyFont="1" applyFill="1" applyBorder="1" applyAlignment="1">
      <alignment horizontal="center" vertical="top" wrapText="1"/>
    </xf>
    <xf numFmtId="0" fontId="8" fillId="11" borderId="17" xfId="0" applyFont="1" applyFill="1" applyBorder="1" applyAlignment="1">
      <alignment vertical="top" wrapText="1"/>
    </xf>
    <xf numFmtId="0" fontId="13" fillId="12" borderId="7" xfId="4" applyFill="1" applyBorder="1" applyAlignment="1" applyProtection="1">
      <alignment horizontal="center" vertical="top" wrapText="1"/>
    </xf>
    <xf numFmtId="0" fontId="13" fillId="12" borderId="8" xfId="4" applyFill="1" applyBorder="1" applyAlignment="1" applyProtection="1">
      <alignment horizontal="center" vertical="top" wrapText="1"/>
    </xf>
    <xf numFmtId="0" fontId="14" fillId="11" borderId="17" xfId="0" applyFont="1" applyFill="1" applyBorder="1" applyAlignment="1">
      <alignment vertical="top" wrapText="1"/>
    </xf>
    <xf numFmtId="0" fontId="5" fillId="11" borderId="7" xfId="0" applyFont="1" applyFill="1" applyBorder="1" applyAlignment="1">
      <alignment vertical="top" wrapText="1"/>
    </xf>
    <xf numFmtId="0" fontId="8" fillId="11" borderId="7" xfId="0" applyFont="1" applyFill="1" applyBorder="1" applyAlignment="1">
      <alignment horizontal="left" vertical="top" wrapText="1"/>
    </xf>
    <xf numFmtId="0" fontId="5" fillId="12" borderId="7" xfId="0" applyFont="1" applyFill="1" applyBorder="1" applyAlignment="1">
      <alignment horizontal="center" vertical="top" wrapText="1"/>
    </xf>
  </cellXfs>
  <cellStyles count="5">
    <cellStyle name="Hypertextový odkaz" xfId="4" builtinId="8"/>
    <cellStyle name="Normální" xfId="0" builtinId="0"/>
    <cellStyle name="Normální 2" xfId="1"/>
    <cellStyle name="Normální 2 2" xfId="3"/>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1038225</xdr:colOff>
      <xdr:row>0</xdr:row>
      <xdr:rowOff>142875</xdr:rowOff>
    </xdr:from>
    <xdr:ext cx="1845468" cy="5905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5468"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NS\DNS_2018_2022\ICT\33.%20DNS%202018%200%20OP3V%20UniBar%20M.%20Medunov&#225;\DNS_I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List4"/>
    </sheetNames>
    <sheetDataSet>
      <sheetData sheetId="0"/>
      <sheetData sheetId="1"/>
      <sheetData sheetId="2">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ideocard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69"/>
  <sheetViews>
    <sheetView tabSelected="1" topLeftCell="A52" zoomScaleNormal="100" workbookViewId="0">
      <selection activeCell="H17" sqref="H17"/>
    </sheetView>
  </sheetViews>
  <sheetFormatPr defaultRowHeight="15" x14ac:dyDescent="0.25"/>
  <cols>
    <col min="1" max="1" width="26.140625" style="4" bestFit="1" customWidth="1"/>
    <col min="2" max="2" width="33.85546875" style="4" bestFit="1" customWidth="1"/>
    <col min="3" max="3" width="29" style="4" customWidth="1"/>
    <col min="4" max="4" width="28.42578125" style="4" customWidth="1"/>
    <col min="5" max="5" width="17" style="4" customWidth="1"/>
  </cols>
  <sheetData>
    <row r="6" spans="1:5" x14ac:dyDescent="0.25">
      <c r="A6" s="26" t="s">
        <v>24</v>
      </c>
      <c r="B6" s="26"/>
      <c r="C6" s="26"/>
      <c r="D6" s="26"/>
      <c r="E6" s="26"/>
    </row>
    <row r="7" spans="1:5" s="1" customFormat="1" x14ac:dyDescent="0.25">
      <c r="A7" s="5"/>
      <c r="B7" s="5"/>
      <c r="C7" s="5"/>
      <c r="D7" s="5"/>
      <c r="E7" s="5"/>
    </row>
    <row r="8" spans="1:5" s="1" customFormat="1" ht="51.75" x14ac:dyDescent="0.25">
      <c r="A8" s="6" t="s">
        <v>25</v>
      </c>
      <c r="B8" s="6" t="s">
        <v>26</v>
      </c>
      <c r="C8" s="6" t="s">
        <v>27</v>
      </c>
      <c r="D8" s="6" t="s">
        <v>28</v>
      </c>
      <c r="E8" s="16" t="s">
        <v>34</v>
      </c>
    </row>
    <row r="9" spans="1:5" s="1" customFormat="1" x14ac:dyDescent="0.25">
      <c r="A9" s="27" t="s">
        <v>37</v>
      </c>
      <c r="B9" s="28"/>
      <c r="C9" s="28"/>
      <c r="D9" s="28"/>
      <c r="E9" s="29"/>
    </row>
    <row r="10" spans="1:5" s="1" customFormat="1" x14ac:dyDescent="0.25">
      <c r="A10" s="7" t="s">
        <v>29</v>
      </c>
      <c r="B10" s="7" t="s">
        <v>10</v>
      </c>
      <c r="C10" s="7">
        <v>1</v>
      </c>
      <c r="D10" s="8">
        <v>16528</v>
      </c>
      <c r="E10" s="8">
        <f>C10*D10</f>
        <v>16528</v>
      </c>
    </row>
    <row r="11" spans="1:5" s="1" customFormat="1" x14ac:dyDescent="0.25">
      <c r="A11" s="9"/>
      <c r="B11" s="9"/>
      <c r="C11" s="9"/>
      <c r="D11" s="10"/>
      <c r="E11" s="11">
        <f>SUM(E10:E10)</f>
        <v>16528</v>
      </c>
    </row>
    <row r="12" spans="1:5" s="1" customFormat="1" x14ac:dyDescent="0.25">
      <c r="A12" s="5"/>
      <c r="B12" s="5"/>
      <c r="C12" s="5"/>
      <c r="D12" s="5"/>
      <c r="E12" s="5"/>
    </row>
    <row r="13" spans="1:5" s="1" customFormat="1" ht="51.75" x14ac:dyDescent="0.25">
      <c r="A13" s="6" t="s">
        <v>25</v>
      </c>
      <c r="B13" s="6" t="s">
        <v>26</v>
      </c>
      <c r="C13" s="6" t="s">
        <v>27</v>
      </c>
      <c r="D13" s="6" t="s">
        <v>28</v>
      </c>
      <c r="E13" s="16" t="s">
        <v>36</v>
      </c>
    </row>
    <row r="14" spans="1:5" s="1" customFormat="1" x14ac:dyDescent="0.25">
      <c r="A14" s="27" t="s">
        <v>91</v>
      </c>
      <c r="B14" s="28"/>
      <c r="C14" s="28"/>
      <c r="D14" s="28"/>
      <c r="E14" s="29"/>
    </row>
    <row r="15" spans="1:5" s="1" customFormat="1" x14ac:dyDescent="0.25">
      <c r="A15" s="7" t="s">
        <v>33</v>
      </c>
      <c r="B15" s="7" t="s">
        <v>89</v>
      </c>
      <c r="C15" s="7">
        <v>1</v>
      </c>
      <c r="D15" s="8">
        <v>30000</v>
      </c>
      <c r="E15" s="8">
        <f>D15*C15</f>
        <v>30000</v>
      </c>
    </row>
    <row r="16" spans="1:5" s="1" customFormat="1" x14ac:dyDescent="0.25">
      <c r="A16" s="9"/>
      <c r="B16" s="9"/>
      <c r="C16" s="9"/>
      <c r="D16" s="10"/>
      <c r="E16" s="11">
        <f>SUM(E15:E15)</f>
        <v>30000</v>
      </c>
    </row>
    <row r="17" spans="1:5" s="1" customFormat="1" x14ac:dyDescent="0.25">
      <c r="A17" s="5"/>
      <c r="B17" s="18"/>
      <c r="C17" s="18"/>
      <c r="D17" s="18"/>
      <c r="E17" s="18"/>
    </row>
    <row r="18" spans="1:5" x14ac:dyDescent="0.25">
      <c r="A18" s="2"/>
      <c r="B18" s="2"/>
      <c r="C18" s="2"/>
      <c r="D18" s="17" t="s">
        <v>35</v>
      </c>
      <c r="E18" s="3">
        <f>E11+E16</f>
        <v>46528</v>
      </c>
    </row>
    <row r="20" spans="1:5" ht="15.75" thickBot="1" x14ac:dyDescent="0.3"/>
    <row r="21" spans="1:5" x14ac:dyDescent="0.25">
      <c r="A21" s="49" t="s">
        <v>1</v>
      </c>
      <c r="B21" s="50"/>
      <c r="C21" s="50"/>
      <c r="D21" s="50"/>
      <c r="E21" s="51"/>
    </row>
    <row r="22" spans="1:5" x14ac:dyDescent="0.25">
      <c r="A22" s="27" t="s">
        <v>51</v>
      </c>
      <c r="B22" s="28"/>
      <c r="C22" s="28"/>
      <c r="D22" s="28"/>
      <c r="E22" s="29"/>
    </row>
    <row r="23" spans="1:5" ht="26.25" thickBot="1" x14ac:dyDescent="0.3">
      <c r="A23" s="30" t="s">
        <v>29</v>
      </c>
      <c r="B23" s="31" t="s">
        <v>2</v>
      </c>
      <c r="C23" s="32"/>
      <c r="D23" s="33" t="s">
        <v>3</v>
      </c>
      <c r="E23" s="34"/>
    </row>
    <row r="24" spans="1:5" ht="26.25" thickBot="1" x14ac:dyDescent="0.3">
      <c r="A24" s="21" t="s">
        <v>0</v>
      </c>
      <c r="B24" s="52"/>
      <c r="C24" s="53"/>
      <c r="D24" s="12" t="s">
        <v>4</v>
      </c>
      <c r="E24" s="35"/>
    </row>
    <row r="25" spans="1:5" ht="15.75" thickBot="1" x14ac:dyDescent="0.3">
      <c r="A25" s="13" t="s">
        <v>5</v>
      </c>
      <c r="B25" s="54">
        <v>1</v>
      </c>
      <c r="C25" s="55"/>
      <c r="D25" s="12" t="s">
        <v>6</v>
      </c>
      <c r="E25" s="35"/>
    </row>
    <row r="26" spans="1:5" ht="26.25" thickBot="1" x14ac:dyDescent="0.3">
      <c r="A26" s="36" t="s">
        <v>7</v>
      </c>
      <c r="B26" s="56"/>
      <c r="C26" s="57"/>
      <c r="D26" s="12" t="s">
        <v>8</v>
      </c>
      <c r="E26" s="35"/>
    </row>
    <row r="27" spans="1:5" ht="15.75" thickBot="1" x14ac:dyDescent="0.3">
      <c r="A27" s="58" t="s">
        <v>30</v>
      </c>
      <c r="B27" s="14" t="s">
        <v>9</v>
      </c>
      <c r="C27" s="15" t="s">
        <v>10</v>
      </c>
      <c r="D27" s="24"/>
      <c r="E27" s="25"/>
    </row>
    <row r="28" spans="1:5" ht="141" thickBot="1" x14ac:dyDescent="0.3">
      <c r="A28" s="37"/>
      <c r="B28" s="14" t="s">
        <v>11</v>
      </c>
      <c r="C28" s="15" t="s">
        <v>38</v>
      </c>
      <c r="D28" s="22"/>
      <c r="E28" s="23"/>
    </row>
    <row r="29" spans="1:5" ht="15.75" thickBot="1" x14ac:dyDescent="0.3">
      <c r="A29" s="37"/>
      <c r="B29" s="14" t="s">
        <v>12</v>
      </c>
      <c r="C29" s="15" t="s">
        <v>31</v>
      </c>
      <c r="D29" s="22"/>
      <c r="E29" s="23"/>
    </row>
    <row r="30" spans="1:5" ht="15.75" thickBot="1" x14ac:dyDescent="0.3">
      <c r="A30" s="37"/>
      <c r="B30" s="14" t="s">
        <v>13</v>
      </c>
      <c r="C30" s="15" t="s">
        <v>39</v>
      </c>
      <c r="D30" s="19"/>
      <c r="E30" s="20"/>
    </row>
    <row r="31" spans="1:5" ht="15.75" thickBot="1" x14ac:dyDescent="0.3">
      <c r="A31" s="37"/>
      <c r="B31" s="14" t="s">
        <v>23</v>
      </c>
      <c r="C31" s="15" t="s">
        <v>40</v>
      </c>
      <c r="D31" s="22"/>
      <c r="E31" s="23"/>
    </row>
    <row r="32" spans="1:5" ht="15.75" thickBot="1" x14ac:dyDescent="0.3">
      <c r="A32" s="37"/>
      <c r="B32" s="14" t="s">
        <v>41</v>
      </c>
      <c r="C32" s="15" t="s">
        <v>20</v>
      </c>
      <c r="D32" s="19"/>
      <c r="E32" s="20"/>
    </row>
    <row r="33" spans="1:5" ht="15.75" thickBot="1" x14ac:dyDescent="0.3">
      <c r="A33" s="37"/>
      <c r="B33" s="14" t="s">
        <v>14</v>
      </c>
      <c r="C33" s="15" t="s">
        <v>42</v>
      </c>
      <c r="D33" s="22"/>
      <c r="E33" s="23"/>
    </row>
    <row r="34" spans="1:5" ht="115.5" thickBot="1" x14ac:dyDescent="0.3">
      <c r="A34" s="37"/>
      <c r="B34" s="14" t="s">
        <v>15</v>
      </c>
      <c r="C34" s="38" t="s">
        <v>16</v>
      </c>
      <c r="D34" s="22"/>
      <c r="E34" s="23"/>
    </row>
    <row r="35" spans="1:5" ht="15.75" thickBot="1" x14ac:dyDescent="0.3">
      <c r="A35" s="37"/>
      <c r="B35" s="39" t="s">
        <v>19</v>
      </c>
      <c r="C35" s="38" t="s">
        <v>43</v>
      </c>
      <c r="D35" s="19"/>
      <c r="E35" s="20"/>
    </row>
    <row r="36" spans="1:5" ht="39" thickBot="1" x14ac:dyDescent="0.3">
      <c r="A36" s="37"/>
      <c r="B36" s="40" t="s">
        <v>44</v>
      </c>
      <c r="C36" s="38" t="s">
        <v>45</v>
      </c>
      <c r="D36" s="19"/>
      <c r="E36" s="20"/>
    </row>
    <row r="37" spans="1:5" ht="51.75" thickBot="1" x14ac:dyDescent="0.3">
      <c r="A37" s="37"/>
      <c r="B37" s="41" t="s">
        <v>46</v>
      </c>
      <c r="C37" s="38" t="s">
        <v>47</v>
      </c>
      <c r="D37" s="19"/>
      <c r="E37" s="20"/>
    </row>
    <row r="38" spans="1:5" ht="26.25" thickBot="1" x14ac:dyDescent="0.3">
      <c r="A38" s="37"/>
      <c r="B38" s="42" t="s">
        <v>17</v>
      </c>
      <c r="C38" s="43" t="s">
        <v>48</v>
      </c>
      <c r="D38" s="44"/>
      <c r="E38" s="23"/>
    </row>
    <row r="39" spans="1:5" ht="15.75" thickBot="1" x14ac:dyDescent="0.3">
      <c r="A39" s="37"/>
      <c r="B39" s="42" t="s">
        <v>49</v>
      </c>
      <c r="C39" s="43" t="s">
        <v>50</v>
      </c>
      <c r="D39" s="45"/>
      <c r="E39" s="20"/>
    </row>
    <row r="40" spans="1:5" ht="15.75" thickBot="1" x14ac:dyDescent="0.3">
      <c r="A40" s="37"/>
      <c r="B40" s="41" t="s">
        <v>18</v>
      </c>
      <c r="C40" s="40" t="s">
        <v>21</v>
      </c>
      <c r="D40" s="45"/>
      <c r="E40" s="20"/>
    </row>
    <row r="41" spans="1:5" ht="15.75" thickBot="1" x14ac:dyDescent="0.3">
      <c r="A41" s="46"/>
      <c r="B41" s="41"/>
      <c r="C41" s="40"/>
      <c r="D41" s="47"/>
      <c r="E41" s="48"/>
    </row>
    <row r="43" spans="1:5" ht="15.75" thickBot="1" x14ac:dyDescent="0.3"/>
    <row r="44" spans="1:5" x14ac:dyDescent="0.25">
      <c r="A44" s="59" t="s">
        <v>52</v>
      </c>
      <c r="B44" s="59"/>
      <c r="C44" s="59"/>
      <c r="D44" s="59"/>
      <c r="E44" s="59"/>
    </row>
    <row r="45" spans="1:5" ht="15.75" thickBot="1" x14ac:dyDescent="0.3">
      <c r="A45" s="60" t="s">
        <v>90</v>
      </c>
      <c r="B45" s="60"/>
      <c r="C45" s="60"/>
      <c r="D45" s="60"/>
      <c r="E45" s="60"/>
    </row>
    <row r="46" spans="1:5" ht="26.25" thickBot="1" x14ac:dyDescent="0.3">
      <c r="A46" s="61"/>
      <c r="B46" s="62" t="s">
        <v>2</v>
      </c>
      <c r="C46" s="62"/>
      <c r="D46" s="63" t="s">
        <v>53</v>
      </c>
      <c r="E46" s="64"/>
    </row>
    <row r="47" spans="1:5" ht="26.25" thickBot="1" x14ac:dyDescent="0.3">
      <c r="A47" s="65" t="s">
        <v>89</v>
      </c>
      <c r="B47" s="66"/>
      <c r="C47" s="66"/>
      <c r="D47" s="67" t="s">
        <v>4</v>
      </c>
      <c r="E47" s="64"/>
    </row>
    <row r="48" spans="1:5" ht="15.75" thickBot="1" x14ac:dyDescent="0.3">
      <c r="A48" s="68" t="s">
        <v>54</v>
      </c>
      <c r="B48" s="69">
        <v>1</v>
      </c>
      <c r="C48" s="69"/>
      <c r="D48" s="67" t="s">
        <v>6</v>
      </c>
      <c r="E48" s="64"/>
    </row>
    <row r="49" spans="1:5" ht="26.25" thickBot="1" x14ac:dyDescent="0.3">
      <c r="A49" s="70" t="s">
        <v>55</v>
      </c>
      <c r="B49" s="71"/>
      <c r="C49" s="71"/>
      <c r="D49" s="72" t="s">
        <v>8</v>
      </c>
      <c r="E49" s="64"/>
    </row>
    <row r="50" spans="1:5" ht="26.25" thickBot="1" x14ac:dyDescent="0.3">
      <c r="A50" s="70" t="s">
        <v>56</v>
      </c>
      <c r="B50" s="71"/>
      <c r="C50" s="71"/>
      <c r="D50" s="72"/>
      <c r="E50" s="64"/>
    </row>
    <row r="51" spans="1:5" ht="15.75" thickBot="1" x14ac:dyDescent="0.3">
      <c r="A51" s="73" t="s">
        <v>30</v>
      </c>
      <c r="B51" s="74" t="s">
        <v>57</v>
      </c>
      <c r="C51" s="74" t="s">
        <v>0</v>
      </c>
      <c r="D51" s="71"/>
      <c r="E51" s="71"/>
    </row>
    <row r="52" spans="1:5" ht="15.75" thickBot="1" x14ac:dyDescent="0.3">
      <c r="A52" s="75"/>
      <c r="B52" s="74" t="s">
        <v>58</v>
      </c>
      <c r="C52" s="74" t="s">
        <v>59</v>
      </c>
      <c r="D52" s="76"/>
      <c r="E52" s="64"/>
    </row>
    <row r="53" spans="1:5" ht="15.75" thickBot="1" x14ac:dyDescent="0.3">
      <c r="A53" s="77"/>
      <c r="B53" s="68" t="s">
        <v>60</v>
      </c>
      <c r="C53" s="68" t="s">
        <v>61</v>
      </c>
      <c r="D53" s="78"/>
      <c r="E53" s="79"/>
    </row>
    <row r="54" spans="1:5" ht="90" thickBot="1" x14ac:dyDescent="0.3">
      <c r="A54" s="77"/>
      <c r="B54" s="68" t="s">
        <v>11</v>
      </c>
      <c r="C54" s="80" t="s">
        <v>62</v>
      </c>
      <c r="D54" s="76"/>
      <c r="E54" s="64"/>
    </row>
    <row r="55" spans="1:5" ht="15.75" thickBot="1" x14ac:dyDescent="0.3">
      <c r="A55" s="77"/>
      <c r="B55" s="68" t="s">
        <v>63</v>
      </c>
      <c r="C55" s="68" t="s">
        <v>64</v>
      </c>
      <c r="D55" s="81"/>
      <c r="E55" s="81"/>
    </row>
    <row r="56" spans="1:5" ht="26.25" thickBot="1" x14ac:dyDescent="0.3">
      <c r="A56" s="77"/>
      <c r="B56" s="68" t="s">
        <v>65</v>
      </c>
      <c r="C56" s="68" t="s">
        <v>66</v>
      </c>
      <c r="D56" s="81"/>
      <c r="E56" s="81"/>
    </row>
    <row r="57" spans="1:5" ht="26.25" thickBot="1" x14ac:dyDescent="0.3">
      <c r="A57" s="77"/>
      <c r="B57" s="68" t="s">
        <v>67</v>
      </c>
      <c r="C57" s="68" t="s">
        <v>68</v>
      </c>
      <c r="D57" s="82"/>
      <c r="E57" s="64"/>
    </row>
    <row r="58" spans="1:5" ht="51.75" thickBot="1" x14ac:dyDescent="0.3">
      <c r="A58" s="77"/>
      <c r="B58" s="68" t="s">
        <v>23</v>
      </c>
      <c r="C58" s="83" t="s">
        <v>69</v>
      </c>
      <c r="D58" s="82"/>
      <c r="E58" s="64"/>
    </row>
    <row r="59" spans="1:5" ht="15.75" thickBot="1" x14ac:dyDescent="0.3">
      <c r="A59" s="77"/>
      <c r="B59" s="68" t="s">
        <v>70</v>
      </c>
      <c r="C59" s="68" t="s">
        <v>71</v>
      </c>
      <c r="D59" s="82"/>
      <c r="E59" s="64"/>
    </row>
    <row r="60" spans="1:5" ht="15.75" thickBot="1" x14ac:dyDescent="0.3">
      <c r="A60" s="77"/>
      <c r="B60" s="68" t="s">
        <v>72</v>
      </c>
      <c r="C60" s="68" t="s">
        <v>73</v>
      </c>
      <c r="D60" s="81"/>
      <c r="E60" s="81"/>
    </row>
    <row r="61" spans="1:5" ht="15.75" thickBot="1" x14ac:dyDescent="0.3">
      <c r="A61" s="77"/>
      <c r="B61" s="68" t="s">
        <v>74</v>
      </c>
      <c r="C61" s="68" t="s">
        <v>75</v>
      </c>
      <c r="D61" s="76"/>
      <c r="E61" s="64"/>
    </row>
    <row r="62" spans="1:5" ht="15.75" thickBot="1" x14ac:dyDescent="0.3">
      <c r="A62" s="77"/>
      <c r="B62" s="68" t="s">
        <v>76</v>
      </c>
      <c r="C62" s="68" t="s">
        <v>77</v>
      </c>
      <c r="D62" s="76"/>
      <c r="E62" s="64"/>
    </row>
    <row r="63" spans="1:5" ht="51.75" thickBot="1" x14ac:dyDescent="0.3">
      <c r="A63" s="75"/>
      <c r="B63" s="74" t="s">
        <v>78</v>
      </c>
      <c r="C63" s="68" t="s">
        <v>79</v>
      </c>
      <c r="D63" s="76"/>
      <c r="E63" s="64"/>
    </row>
    <row r="64" spans="1:5" ht="128.25" thickBot="1" x14ac:dyDescent="0.3">
      <c r="A64" s="75"/>
      <c r="B64" s="68" t="s">
        <v>15</v>
      </c>
      <c r="C64" s="80" t="s">
        <v>80</v>
      </c>
      <c r="D64" s="76"/>
      <c r="E64" s="64"/>
    </row>
    <row r="65" spans="1:5" ht="15.75" thickBot="1" x14ac:dyDescent="0.3">
      <c r="A65" s="75"/>
      <c r="B65" s="68" t="s">
        <v>81</v>
      </c>
      <c r="C65" s="80" t="s">
        <v>82</v>
      </c>
      <c r="D65" s="76"/>
      <c r="E65" s="64"/>
    </row>
    <row r="66" spans="1:5" ht="26.25" thickBot="1" x14ac:dyDescent="0.3">
      <c r="A66" s="75"/>
      <c r="B66" s="68" t="s">
        <v>83</v>
      </c>
      <c r="C66" s="80" t="s">
        <v>84</v>
      </c>
      <c r="D66" s="76"/>
      <c r="E66" s="64"/>
    </row>
    <row r="67" spans="1:5" ht="15.75" thickBot="1" x14ac:dyDescent="0.3">
      <c r="A67" s="84" t="s">
        <v>76</v>
      </c>
      <c r="B67" s="68" t="s">
        <v>22</v>
      </c>
      <c r="C67" s="80" t="s">
        <v>85</v>
      </c>
      <c r="D67" s="76"/>
      <c r="E67" s="64"/>
    </row>
    <row r="68" spans="1:5" ht="15.75" thickBot="1" x14ac:dyDescent="0.3">
      <c r="A68" s="84"/>
      <c r="B68" s="68" t="s">
        <v>86</v>
      </c>
      <c r="C68" s="80" t="s">
        <v>87</v>
      </c>
      <c r="D68" s="76"/>
      <c r="E68" s="64"/>
    </row>
    <row r="69" spans="1:5" ht="15.75" thickBot="1" x14ac:dyDescent="0.3">
      <c r="A69" s="74" t="s">
        <v>32</v>
      </c>
      <c r="B69" s="85" t="s">
        <v>88</v>
      </c>
      <c r="C69" s="85"/>
      <c r="D69" s="86"/>
      <c r="E69" s="86"/>
    </row>
  </sheetData>
  <mergeCells count="32">
    <mergeCell ref="D55:E55"/>
    <mergeCell ref="D56:E56"/>
    <mergeCell ref="A67:A68"/>
    <mergeCell ref="B69:C69"/>
    <mergeCell ref="B23:C23"/>
    <mergeCell ref="A6:E6"/>
    <mergeCell ref="A21:E21"/>
    <mergeCell ref="A9:E9"/>
    <mergeCell ref="A14:E14"/>
    <mergeCell ref="A22:E22"/>
    <mergeCell ref="D27:E27"/>
    <mergeCell ref="D28:E28"/>
    <mergeCell ref="D31:E31"/>
    <mergeCell ref="D34:E34"/>
    <mergeCell ref="D29:E29"/>
    <mergeCell ref="D33:E33"/>
    <mergeCell ref="B26:C26"/>
    <mergeCell ref="A27:A41"/>
    <mergeCell ref="D38:E38"/>
    <mergeCell ref="D41:E41"/>
    <mergeCell ref="B24:C24"/>
    <mergeCell ref="B25:C25"/>
    <mergeCell ref="D51:E51"/>
    <mergeCell ref="A44:E44"/>
    <mergeCell ref="A45:E45"/>
    <mergeCell ref="B46:C46"/>
    <mergeCell ref="B47:C47"/>
    <mergeCell ref="B48:C48"/>
    <mergeCell ref="B49:C49"/>
    <mergeCell ref="B50:C50"/>
    <mergeCell ref="D60:E60"/>
    <mergeCell ref="D69:E69"/>
  </mergeCells>
  <hyperlinks>
    <hyperlink ref="C58" r:id="rId1"/>
  </hyperlinks>
  <pageMargins left="0.70866141732283472" right="0.70866141732283472" top="0.78740157480314965" bottom="0.78740157480314965" header="0.31496062992125984" footer="0.31496062992125984"/>
  <pageSetup paperSize="9" scale="64" orientation="portrait" blackAndWhite="1"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specifikace</vt:lpstr>
    </vt:vector>
  </TitlesOfParts>
  <Company>CI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zitkal</dc:creator>
  <cp:lastModifiedBy>benesovav</cp:lastModifiedBy>
  <cp:lastPrinted>2020-03-26T10:44:15Z</cp:lastPrinted>
  <dcterms:created xsi:type="dcterms:W3CDTF">2018-11-13T11:02:43Z</dcterms:created>
  <dcterms:modified xsi:type="dcterms:W3CDTF">2020-10-22T12:25:14Z</dcterms:modified>
</cp:coreProperties>
</file>