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_0087_Kancl zidle Reproreg\01.Příprava\"/>
    </mc:Choice>
  </mc:AlternateContent>
  <bookViews>
    <workbookView xWindow="0" yWindow="0" windowWidth="16380" windowHeight="8190" tabRatio="500"/>
  </bookViews>
  <sheets>
    <sheet name="Prehled specifikace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39" i="1"/>
  <c r="E38" i="1"/>
  <c r="E19" i="1"/>
  <c r="E20" i="1" s="1"/>
  <c r="E21" i="1" s="1"/>
  <c r="A38" i="1" l="1"/>
  <c r="A19" i="1"/>
  <c r="E11" i="1"/>
  <c r="E10" i="1"/>
  <c r="E12" i="1" l="1"/>
</calcChain>
</file>

<file path=xl/sharedStrings.xml><?xml version="1.0" encoding="utf-8"?>
<sst xmlns="http://schemas.openxmlformats.org/spreadsheetml/2006/main" count="65" uniqueCount="38">
  <si>
    <t xml:space="preserve">Příloha č.1  Podrobná specifikace položek </t>
  </si>
  <si>
    <t>Položka</t>
  </si>
  <si>
    <t>Předmět</t>
  </si>
  <si>
    <t>Ks</t>
  </si>
  <si>
    <t>Max. cena celkem bez DPH</t>
  </si>
  <si>
    <t>1A</t>
  </si>
  <si>
    <t>1B</t>
  </si>
  <si>
    <t>Účastník vyplní zelené políčka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</si>
  <si>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</si>
  <si>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</si>
  <si>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</si>
  <si>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</si>
  <si>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</si>
  <si>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</si>
  <si>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</si>
  <si>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Minimální konfigurace:</t>
  </si>
  <si>
    <t>Kancelářská židle</t>
  </si>
  <si>
    <t>U21- REPROREG</t>
  </si>
  <si>
    <t>Nosnost kg (min.)</t>
  </si>
  <si>
    <t>Područky</t>
  </si>
  <si>
    <t>ano</t>
  </si>
  <si>
    <t>Opěrka hlavy</t>
  </si>
  <si>
    <t>Bederní opěrka</t>
  </si>
  <si>
    <t>Celková výška (cm) max</t>
  </si>
  <si>
    <t>Výška sedáku (cm)</t>
  </si>
  <si>
    <t>45-46</t>
  </si>
  <si>
    <t>Doplňky</t>
  </si>
  <si>
    <t>Záruka</t>
  </si>
  <si>
    <t>Ilustrační foto</t>
  </si>
  <si>
    <t>síťovaný materiál opěrky zad, bederní opěrka, opěrka hlavy</t>
  </si>
  <si>
    <t>Kolečka</t>
  </si>
  <si>
    <t>na kolečkách</t>
  </si>
  <si>
    <t>Zádová opěra</t>
  </si>
  <si>
    <t>nastavitelná výše sedáku a výše opěradla</t>
  </si>
  <si>
    <t>nastavitelná výše sedáku a opěradla</t>
  </si>
  <si>
    <t>min. 24 měsíců</t>
  </si>
  <si>
    <t>U21 - REPROREG</t>
  </si>
  <si>
    <t>Max. cena za kus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</si>
</sst>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u/>
      <sz val="11"/>
      <color rgb="FF0563C1"/>
      <name val="Calibri"/>
      <family val="2"/>
      <charset val="238"/>
    </font>
    <font>
      <u/>
      <sz val="10"/>
      <color rgb="FF0563C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FFCC99"/>
        <bgColor rgb="FF33CCCC"/>
      </patternFill>
    </fill>
    <fill>
      <patternFill patternType="solid">
        <fgColor rgb="FFFFCC99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53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/>
    <xf numFmtId="0" fontId="3" fillId="0" borderId="0" xfId="0" applyFont="1" applyBorder="1" applyAlignment="1">
      <alignment horizontal="left"/>
    </xf>
    <xf numFmtId="4" fontId="2" fillId="0" borderId="0" xfId="0" applyNumberFormat="1" applyFont="1"/>
    <xf numFmtId="4" fontId="2" fillId="0" borderId="0" xfId="0" applyNumberFormat="1" applyFont="1" applyBorder="1" applyAlignment="1"/>
    <xf numFmtId="0" fontId="4" fillId="0" borderId="0" xfId="1" applyBorder="1" applyAlignment="1" applyProtection="1"/>
    <xf numFmtId="4" fontId="1" fillId="0" borderId="0" xfId="0" applyNumberFormat="1" applyFont="1"/>
    <xf numFmtId="0" fontId="5" fillId="0" borderId="0" xfId="0" applyFont="1" applyBorder="1" applyAlignment="1" applyProtection="1"/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3" fontId="1" fillId="3" borderId="2" xfId="0" applyNumberFormat="1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1038600</xdr:colOff>
      <xdr:row>0</xdr:row>
      <xdr:rowOff>142920</xdr:rowOff>
    </xdr:from>
    <xdr:to>
      <xdr:col>4</xdr:col>
      <xdr:colOff>987840</xdr:colOff>
      <xdr:row>4</xdr:row>
      <xdr:rowOff>82440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14680" y="142920"/>
          <a:ext cx="1954440" cy="587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171450</xdr:colOff>
      <xdr:row>33</xdr:row>
      <xdr:rowOff>95250</xdr:rowOff>
    </xdr:from>
    <xdr:to>
      <xdr:col>1</xdr:col>
      <xdr:colOff>1743075</xdr:colOff>
      <xdr:row>33</xdr:row>
      <xdr:rowOff>1666875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A77CFCA-AD96-46FE-A73D-267BDF4B5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4525" y="7496175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48</xdr:row>
      <xdr:rowOff>104775</xdr:rowOff>
    </xdr:from>
    <xdr:to>
      <xdr:col>1</xdr:col>
      <xdr:colOff>1809750</xdr:colOff>
      <xdr:row>48</xdr:row>
      <xdr:rowOff>1885950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88F1E25-6602-4630-B562-26768542F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28825" y="12992100"/>
          <a:ext cx="1524000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MK58"/>
  <sheetViews>
    <sheetView tabSelected="1" zoomScaleNormal="100" workbookViewId="0">
      <selection activeCell="A38" sqref="A38"/>
    </sheetView>
  </sheetViews>
  <sheetFormatPr defaultRowHeight="15" x14ac:dyDescent="0.25"/>
  <cols>
    <col min="1" max="1" width="26.140625" style="3" customWidth="1"/>
    <col min="2" max="2" width="30.5703125" style="3" customWidth="1"/>
    <col min="3" max="3" width="42.140625" style="3" customWidth="1"/>
    <col min="4" max="4" width="28.42578125" style="3" customWidth="1"/>
    <col min="5" max="5" width="17" style="3" customWidth="1"/>
    <col min="6" max="6" width="10.42578125" style="3" customWidth="1"/>
    <col min="7" max="7" width="9.140625" style="3" customWidth="1"/>
    <col min="8" max="8" width="11.5703125" style="3" customWidth="1"/>
    <col min="9" max="1025" width="9.140625" style="3" customWidth="1"/>
  </cols>
  <sheetData>
    <row r="6" spans="1:8" x14ac:dyDescent="0.25">
      <c r="A6" s="38" t="s">
        <v>0</v>
      </c>
      <c r="B6" s="38"/>
      <c r="C6" s="38"/>
      <c r="D6" s="38"/>
      <c r="E6" s="38"/>
    </row>
    <row r="7" spans="1:8" x14ac:dyDescent="0.25">
      <c r="A7" s="5"/>
      <c r="B7" s="5"/>
      <c r="C7" s="5"/>
      <c r="D7" s="5"/>
      <c r="E7" s="5"/>
    </row>
    <row r="8" spans="1:8" ht="26.25" x14ac:dyDescent="0.25">
      <c r="A8" s="6" t="s">
        <v>1</v>
      </c>
      <c r="B8" s="6" t="s">
        <v>2</v>
      </c>
      <c r="C8" s="6" t="s">
        <v>3</v>
      </c>
      <c r="D8" s="6" t="s">
        <v>37</v>
      </c>
      <c r="E8" s="7" t="s">
        <v>4</v>
      </c>
    </row>
    <row r="9" spans="1:8" x14ac:dyDescent="0.25">
      <c r="A9" s="39" t="s">
        <v>36</v>
      </c>
      <c r="B9" s="39"/>
      <c r="C9" s="39"/>
      <c r="D9" s="39"/>
      <c r="E9" s="39"/>
    </row>
    <row r="10" spans="1:8" x14ac:dyDescent="0.25">
      <c r="A10" s="6" t="s">
        <v>5</v>
      </c>
      <c r="B10" s="7" t="s">
        <v>16</v>
      </c>
      <c r="C10" s="6">
        <v>4</v>
      </c>
      <c r="D10" s="8">
        <v>4132</v>
      </c>
      <c r="E10" s="8">
        <f>D10*C10</f>
        <v>16528</v>
      </c>
    </row>
    <row r="11" spans="1:8" x14ac:dyDescent="0.25">
      <c r="A11" s="6" t="s">
        <v>6</v>
      </c>
      <c r="B11" s="7" t="s">
        <v>16</v>
      </c>
      <c r="C11" s="6">
        <v>2</v>
      </c>
      <c r="D11" s="8">
        <v>2066.5</v>
      </c>
      <c r="E11" s="8">
        <f>D11*C11</f>
        <v>4133</v>
      </c>
    </row>
    <row r="12" spans="1:8" x14ac:dyDescent="0.25">
      <c r="A12" s="9"/>
      <c r="C12" s="4"/>
      <c r="D12" s="10"/>
      <c r="E12" s="11">
        <f>SUM(E10+E11)</f>
        <v>20661</v>
      </c>
    </row>
    <row r="13" spans="1:8" x14ac:dyDescent="0.25">
      <c r="A13" s="12"/>
      <c r="D13" s="11"/>
      <c r="E13" s="11"/>
      <c r="H13" s="13"/>
    </row>
    <row r="15" spans="1:8" x14ac:dyDescent="0.25">
      <c r="B15" s="14"/>
    </row>
    <row r="16" spans="1:8" x14ac:dyDescent="0.25">
      <c r="A16" s="40" t="s">
        <v>7</v>
      </c>
      <c r="B16" s="40"/>
      <c r="C16" s="40"/>
      <c r="D16" s="40"/>
      <c r="E16" s="40"/>
    </row>
    <row r="17" spans="1:6" x14ac:dyDescent="0.25">
      <c r="A17" s="41" t="s">
        <v>17</v>
      </c>
      <c r="B17" s="41"/>
      <c r="C17" s="41"/>
      <c r="D17" s="41"/>
      <c r="E17" s="41"/>
    </row>
    <row r="18" spans="1:6" ht="26.25" customHeight="1" x14ac:dyDescent="0.25">
      <c r="A18" s="15" t="s">
        <v>5</v>
      </c>
      <c r="B18" s="42" t="s">
        <v>8</v>
      </c>
      <c r="C18" s="42"/>
      <c r="D18" s="16" t="s">
        <v>9</v>
      </c>
      <c r="E18" s="51"/>
      <c r="F18" s="5"/>
    </row>
    <row r="19" spans="1:6" ht="25.5" x14ac:dyDescent="0.25">
      <c r="A19" s="52" t="str">
        <f>B10</f>
        <v>Kancelářská židle</v>
      </c>
      <c r="B19" s="43"/>
      <c r="C19" s="43"/>
      <c r="D19" s="17" t="s">
        <v>10</v>
      </c>
      <c r="E19" s="50">
        <f>E18*B20</f>
        <v>0</v>
      </c>
      <c r="F19" s="5"/>
    </row>
    <row r="20" spans="1:6" x14ac:dyDescent="0.25">
      <c r="A20" s="18" t="s">
        <v>11</v>
      </c>
      <c r="B20" s="44">
        <v>4</v>
      </c>
      <c r="C20" s="44"/>
      <c r="D20" s="17" t="s">
        <v>12</v>
      </c>
      <c r="E20" s="50">
        <f>E19*0.21</f>
        <v>0</v>
      </c>
      <c r="F20" s="5"/>
    </row>
    <row r="21" spans="1:6" ht="25.5" x14ac:dyDescent="0.25">
      <c r="A21" s="19" t="s">
        <v>13</v>
      </c>
      <c r="B21" s="45"/>
      <c r="C21" s="45"/>
      <c r="D21" s="17" t="s">
        <v>14</v>
      </c>
      <c r="E21" s="50">
        <f>E19+E20</f>
        <v>0</v>
      </c>
      <c r="F21" s="5"/>
    </row>
    <row r="22" spans="1:6" ht="12.75" customHeight="1" x14ac:dyDescent="0.25">
      <c r="A22" s="46" t="s">
        <v>15</v>
      </c>
      <c r="B22" s="20" t="s">
        <v>18</v>
      </c>
      <c r="C22" s="21">
        <v>110</v>
      </c>
      <c r="D22" s="47"/>
      <c r="E22" s="47"/>
      <c r="F22" s="5"/>
    </row>
    <row r="23" spans="1:6" ht="12.75" customHeight="1" x14ac:dyDescent="0.25">
      <c r="A23" s="46"/>
      <c r="B23" s="20" t="s">
        <v>30</v>
      </c>
      <c r="C23" s="21" t="s">
        <v>31</v>
      </c>
      <c r="D23" s="22"/>
      <c r="E23" s="23"/>
      <c r="F23" s="5"/>
    </row>
    <row r="24" spans="1:6" x14ac:dyDescent="0.25">
      <c r="A24" s="46"/>
      <c r="B24" s="20" t="s">
        <v>19</v>
      </c>
      <c r="C24" s="21" t="s">
        <v>20</v>
      </c>
      <c r="D24" s="22"/>
      <c r="E24" s="23"/>
      <c r="F24" s="5"/>
    </row>
    <row r="25" spans="1:6" ht="15.75" customHeight="1" x14ac:dyDescent="0.25">
      <c r="A25" s="46"/>
      <c r="B25" s="24" t="s">
        <v>21</v>
      </c>
      <c r="C25" s="25" t="s">
        <v>20</v>
      </c>
      <c r="D25" s="48"/>
      <c r="E25" s="48"/>
      <c r="F25" s="5"/>
    </row>
    <row r="26" spans="1:6" ht="15.75" customHeight="1" x14ac:dyDescent="0.25">
      <c r="A26" s="46"/>
      <c r="B26" s="24" t="s">
        <v>22</v>
      </c>
      <c r="C26" s="25" t="s">
        <v>20</v>
      </c>
      <c r="D26" s="48"/>
      <c r="E26" s="48"/>
      <c r="F26" s="5"/>
    </row>
    <row r="27" spans="1:6" ht="15.75" customHeight="1" x14ac:dyDescent="0.25">
      <c r="A27" s="46"/>
      <c r="B27" s="24" t="s">
        <v>23</v>
      </c>
      <c r="C27" s="25">
        <v>140</v>
      </c>
      <c r="D27" s="48"/>
      <c r="E27" s="48"/>
      <c r="F27" s="5"/>
    </row>
    <row r="28" spans="1:6" ht="15.75" customHeight="1" x14ac:dyDescent="0.25">
      <c r="A28" s="46"/>
      <c r="B28" s="24" t="s">
        <v>24</v>
      </c>
      <c r="C28" s="25" t="s">
        <v>25</v>
      </c>
      <c r="D28" s="48"/>
      <c r="E28" s="48"/>
      <c r="F28" s="5"/>
    </row>
    <row r="29" spans="1:6" ht="18" customHeight="1" x14ac:dyDescent="0.25">
      <c r="A29" s="46"/>
      <c r="B29" s="32" t="s">
        <v>26</v>
      </c>
      <c r="C29" s="21" t="s">
        <v>34</v>
      </c>
      <c r="D29" s="31"/>
      <c r="E29" s="31"/>
      <c r="F29" s="5"/>
    </row>
    <row r="30" spans="1:6" ht="29.25" customHeight="1" x14ac:dyDescent="0.25">
      <c r="A30" s="46"/>
      <c r="B30" s="32" t="s">
        <v>26</v>
      </c>
      <c r="C30" s="33" t="s">
        <v>29</v>
      </c>
      <c r="D30" s="26"/>
      <c r="E30" s="26"/>
      <c r="F30" s="5"/>
    </row>
    <row r="31" spans="1:6" ht="15.75" customHeight="1" x14ac:dyDescent="0.25">
      <c r="A31" s="46"/>
      <c r="B31" s="32"/>
      <c r="C31" s="21"/>
      <c r="D31" s="26"/>
      <c r="E31" s="26"/>
      <c r="F31" s="5"/>
    </row>
    <row r="32" spans="1:6" ht="15.75" customHeight="1" x14ac:dyDescent="0.25">
      <c r="A32" s="46"/>
      <c r="B32" s="27"/>
      <c r="C32" s="28"/>
      <c r="D32" s="49"/>
      <c r="E32" s="49"/>
      <c r="F32" s="5"/>
    </row>
    <row r="33" spans="1:5" x14ac:dyDescent="0.25">
      <c r="A33" s="29" t="s">
        <v>27</v>
      </c>
      <c r="B33" s="20" t="s">
        <v>35</v>
      </c>
      <c r="C33" s="21"/>
      <c r="D33" s="47"/>
      <c r="E33" s="47"/>
    </row>
    <row r="34" spans="1:5" ht="137.25" customHeight="1" x14ac:dyDescent="0.25">
      <c r="A34" s="34" t="s">
        <v>28</v>
      </c>
      <c r="B34" s="35"/>
      <c r="C34" s="36"/>
      <c r="D34" s="37"/>
      <c r="E34" s="37"/>
    </row>
    <row r="37" spans="1:5" ht="23.85" customHeight="1" x14ac:dyDescent="0.25">
      <c r="A37" s="15" t="s">
        <v>6</v>
      </c>
      <c r="B37" s="42" t="s">
        <v>8</v>
      </c>
      <c r="C37" s="42"/>
      <c r="D37" s="16" t="s">
        <v>9</v>
      </c>
      <c r="E37" s="51"/>
    </row>
    <row r="38" spans="1:5" ht="25.5" x14ac:dyDescent="0.25">
      <c r="A38" s="52" t="str">
        <f>B11</f>
        <v>Kancelářská židle</v>
      </c>
      <c r="B38" s="43"/>
      <c r="C38" s="43"/>
      <c r="D38" s="17" t="s">
        <v>10</v>
      </c>
      <c r="E38" s="50">
        <f>E37*B39</f>
        <v>0</v>
      </c>
    </row>
    <row r="39" spans="1:5" x14ac:dyDescent="0.25">
      <c r="A39" s="18" t="s">
        <v>11</v>
      </c>
      <c r="B39" s="44">
        <v>2</v>
      </c>
      <c r="C39" s="44"/>
      <c r="D39" s="17" t="s">
        <v>12</v>
      </c>
      <c r="E39" s="50">
        <f>E38*0.21</f>
        <v>0</v>
      </c>
    </row>
    <row r="40" spans="1:5" ht="25.5" x14ac:dyDescent="0.25">
      <c r="A40" s="19" t="s">
        <v>13</v>
      </c>
      <c r="B40" s="45"/>
      <c r="C40" s="45"/>
      <c r="D40" s="17" t="s">
        <v>14</v>
      </c>
      <c r="E40" s="50">
        <f>E38+E39</f>
        <v>0</v>
      </c>
    </row>
    <row r="41" spans="1:5" ht="12.75" customHeight="1" x14ac:dyDescent="0.25">
      <c r="A41" s="46" t="s">
        <v>15</v>
      </c>
      <c r="B41" s="20" t="s">
        <v>18</v>
      </c>
      <c r="C41" s="21">
        <v>110</v>
      </c>
      <c r="D41" s="47"/>
      <c r="E41" s="47"/>
    </row>
    <row r="42" spans="1:5" x14ac:dyDescent="0.25">
      <c r="A42" s="46"/>
      <c r="B42" s="20" t="s">
        <v>30</v>
      </c>
      <c r="C42" s="21" t="s">
        <v>31</v>
      </c>
      <c r="D42" s="22"/>
      <c r="E42" s="23"/>
    </row>
    <row r="43" spans="1:5" x14ac:dyDescent="0.25">
      <c r="A43" s="46"/>
      <c r="B43" s="20" t="s">
        <v>19</v>
      </c>
      <c r="C43" s="21" t="s">
        <v>20</v>
      </c>
      <c r="D43" s="48"/>
      <c r="E43" s="48"/>
    </row>
    <row r="44" spans="1:5" x14ac:dyDescent="0.25">
      <c r="A44" s="46"/>
      <c r="B44" s="24" t="s">
        <v>32</v>
      </c>
      <c r="C44" s="25" t="s">
        <v>20</v>
      </c>
      <c r="D44" s="26"/>
      <c r="E44" s="26"/>
    </row>
    <row r="45" spans="1:5" x14ac:dyDescent="0.25">
      <c r="A45" s="46"/>
      <c r="B45" s="24" t="s">
        <v>23</v>
      </c>
      <c r="C45" s="25">
        <v>120</v>
      </c>
      <c r="D45" s="48"/>
      <c r="E45" s="48"/>
    </row>
    <row r="46" spans="1:5" x14ac:dyDescent="0.25">
      <c r="A46" s="46"/>
      <c r="B46" s="24" t="s">
        <v>24</v>
      </c>
      <c r="C46" s="25" t="s">
        <v>25</v>
      </c>
      <c r="D46" s="48"/>
      <c r="E46" s="48"/>
    </row>
    <row r="47" spans="1:5" x14ac:dyDescent="0.25">
      <c r="A47" s="46"/>
      <c r="B47" s="32" t="s">
        <v>26</v>
      </c>
      <c r="C47" s="28" t="s">
        <v>33</v>
      </c>
      <c r="D47" s="49"/>
      <c r="E47" s="49"/>
    </row>
    <row r="48" spans="1:5" x14ac:dyDescent="0.25">
      <c r="A48" s="2" t="s">
        <v>27</v>
      </c>
      <c r="B48" s="32" t="s">
        <v>35</v>
      </c>
      <c r="C48" s="28"/>
      <c r="D48" s="1"/>
      <c r="E48" s="1"/>
    </row>
    <row r="49" spans="1:5" ht="164.25" customHeight="1" x14ac:dyDescent="0.25">
      <c r="A49" s="29" t="s">
        <v>28</v>
      </c>
      <c r="B49" s="32"/>
      <c r="C49" s="21"/>
      <c r="D49" s="47"/>
      <c r="E49" s="47"/>
    </row>
    <row r="55" spans="1:5" x14ac:dyDescent="0.25">
      <c r="B55" s="30"/>
    </row>
    <row r="56" spans="1:5" x14ac:dyDescent="0.25">
      <c r="B56" s="30"/>
    </row>
    <row r="57" spans="1:5" x14ac:dyDescent="0.25">
      <c r="B57" s="30"/>
    </row>
    <row r="58" spans="1:5" x14ac:dyDescent="0.25">
      <c r="B58" s="30"/>
    </row>
  </sheetData>
  <mergeCells count="27">
    <mergeCell ref="D49:E49"/>
    <mergeCell ref="A41:A47"/>
    <mergeCell ref="D41:E41"/>
    <mergeCell ref="D43:E43"/>
    <mergeCell ref="D45:E45"/>
    <mergeCell ref="D46:E46"/>
    <mergeCell ref="D47:E47"/>
    <mergeCell ref="D33:E33"/>
    <mergeCell ref="B37:C37"/>
    <mergeCell ref="B38:C38"/>
    <mergeCell ref="B39:C39"/>
    <mergeCell ref="B40:C40"/>
    <mergeCell ref="B19:C19"/>
    <mergeCell ref="B20:C20"/>
    <mergeCell ref="B21:C21"/>
    <mergeCell ref="A22:A32"/>
    <mergeCell ref="D22:E22"/>
    <mergeCell ref="D25:E25"/>
    <mergeCell ref="D26:E26"/>
    <mergeCell ref="D27:E27"/>
    <mergeCell ref="D28:E28"/>
    <mergeCell ref="D32:E32"/>
    <mergeCell ref="A6:E6"/>
    <mergeCell ref="A9:E9"/>
    <mergeCell ref="A16:E16"/>
    <mergeCell ref="A17:E17"/>
    <mergeCell ref="B18:C18"/>
  </mergeCells>
  <pageMargins left="0.7" right="0.7" top="0.78749999999999998" bottom="0.78749999999999998" header="0.51180555555555496" footer="0.51180555555555496"/>
  <pageSetup paperSize="9" scale="60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Eršil</dc:creator>
  <dc:description/>
  <cp:lastModifiedBy>potmesill</cp:lastModifiedBy>
  <cp:revision>15</cp:revision>
  <cp:lastPrinted>2020-10-12T11:29:38Z</cp:lastPrinted>
  <dcterms:created xsi:type="dcterms:W3CDTF">2018-08-17T09:20:45Z</dcterms:created>
  <dcterms:modified xsi:type="dcterms:W3CDTF">2020-10-20T08:23:57Z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