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comments1.xml><?xml version="1.0" encoding="utf-8"?>
<comments xmlns="http://schemas.openxmlformats.org/spreadsheetml/2006/main">
  <authors>
    <author>cirusl</author>
  </authors>
  <commentList>
    <comment ref="A55"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<sst xmlns="http://schemas.openxmlformats.org/spreadsheetml/2006/main" count="139" uniqueCount="107">
  <si>
    <t>Notebook</t>
  </si>
  <si>
    <t>Požadavek</t>
  </si>
  <si>
    <t>Nabídková cena celkem bez DPH</t>
  </si>
  <si>
    <t>Počet kusů:</t>
  </si>
  <si>
    <t>DPH</t>
  </si>
  <si>
    <t>Nabízený produkt (produktové číslo)</t>
  </si>
  <si>
    <t>Nabídková cena celkem včetně DPH</t>
  </si>
  <si>
    <t>Počítačová skříň:</t>
  </si>
  <si>
    <t>Procesor:</t>
  </si>
  <si>
    <t>Operační systém:</t>
  </si>
  <si>
    <t>Záruka:</t>
  </si>
  <si>
    <t>min. 2 roky</t>
  </si>
  <si>
    <t>Hmotnost</t>
  </si>
  <si>
    <t>Příslušenství:</t>
  </si>
  <si>
    <t>Grafická karta</t>
  </si>
  <si>
    <t xml:space="preserve">Příloha č. 1 - podrobná specifikace položek </t>
  </si>
  <si>
    <t>Položka</t>
  </si>
  <si>
    <t>Předmět</t>
  </si>
  <si>
    <t>Ks</t>
  </si>
  <si>
    <t>Cena</t>
  </si>
  <si>
    <t>1A</t>
  </si>
  <si>
    <t>Minimální konfigurace:</t>
  </si>
  <si>
    <t>Záruka</t>
  </si>
  <si>
    <t>2A</t>
  </si>
  <si>
    <t>Max. cena celkem bez DPH, kterou nelze překročit</t>
  </si>
  <si>
    <t>Celkem</t>
  </si>
  <si>
    <t>Maximální cena celkem bez DPH, kterou nelze překročit</t>
  </si>
  <si>
    <t>Notebook výkonný pro CI</t>
  </si>
  <si>
    <t>CI</t>
  </si>
  <si>
    <t>PřF</t>
  </si>
  <si>
    <t>Uchazeč doplní do zelených políček konkrétní zboží a komponenty, které nabízí.</t>
  </si>
  <si>
    <t>Nabídková cena bez DPH za kus (Kč)</t>
  </si>
  <si>
    <t xml:space="preserve">Počet kusů: </t>
  </si>
  <si>
    <t>Nabízený produkt</t>
  </si>
  <si>
    <t>Produktové číslo (kód výrobce)</t>
  </si>
  <si>
    <t>Typ</t>
  </si>
  <si>
    <t>Úhlopříčka displeje, typ</t>
  </si>
  <si>
    <t>15,3 – 15,6“, IPS</t>
  </si>
  <si>
    <t>Rozlišení displeje</t>
  </si>
  <si>
    <t>1920 x 1080 (Full HD)</t>
  </si>
  <si>
    <t>CPU x86-64 kompatibilní, PassMark CPU Mark min. 19000 bodů (2550 single thread) dle www.cpubenchmark.net, celková průměrná hodnota bodů ze všech měření dle www.cpubenchmark.net</t>
  </si>
  <si>
    <t>Paměť RAM</t>
  </si>
  <si>
    <t>16GB DDR4</t>
  </si>
  <si>
    <t>Počet paměťových slotů (patice, možná výměna RAM modulů).</t>
  </si>
  <si>
    <t>2, možnost  RAM 32GB NTB</t>
  </si>
  <si>
    <t>Disk</t>
  </si>
  <si>
    <t>Min. 512GB SSD M.2 PCIe NVMe</t>
  </si>
  <si>
    <t>Dedikovaná, min. 4GB GDDR6, Passmark Videocard Average G3D Mark min. 7600 (www.videocardbenchmark.net).</t>
  </si>
  <si>
    <t>Grafický výstup</t>
  </si>
  <si>
    <t>HDMI</t>
  </si>
  <si>
    <t>Bezdrátová konektivita</t>
  </si>
  <si>
    <t>Min. WiFi ac</t>
  </si>
  <si>
    <t>Síťová pevná konektivita</t>
  </si>
  <si>
    <t>GLAN (100/1000, ETH RJ-45)</t>
  </si>
  <si>
    <t>Ostatní</t>
  </si>
  <si>
    <t>BT 5.0, HD kamera</t>
  </si>
  <si>
    <t xml:space="preserve">USB porty: </t>
  </si>
  <si>
    <t>Ano min. 4 x USB port. Z čehož min. 1x Type-C 3.1/3.2 (s podporou DP – Display Port) a min. 2X 3.0/3.1.</t>
  </si>
  <si>
    <t>Kapacita baterie</t>
  </si>
  <si>
    <t>Min. 45 Wh</t>
  </si>
  <si>
    <t>Klávesnice a touchpad</t>
  </si>
  <si>
    <t>Vestavěné s numerickou částí, klávesnice podsvícená</t>
  </si>
  <si>
    <t>Maximálně 2.5 Kg</t>
  </si>
  <si>
    <t>Součástí dodávy</t>
  </si>
  <si>
    <t>Napájecí adaptér</t>
  </si>
  <si>
    <t>2 roky</t>
  </si>
  <si>
    <t>Monitor</t>
  </si>
  <si>
    <t>2B</t>
  </si>
  <si>
    <t>PC</t>
  </si>
  <si>
    <t>Display:</t>
  </si>
  <si>
    <t>Rozměr 24 palců, 16:9 rozlišení (1920x1080) nebo 16:10 (1920x1200)</t>
  </si>
  <si>
    <t>Další</t>
  </si>
  <si>
    <t>LCD s IPS nebo PLS panelem a LED podsvícením; Doba odezvy max. 7ms; Jas min. 300 cd/m2; Kontrast (statický) min. 1 000 :1; Vstupy: DVI, HDMI, DisplayPort; Stojan: S možností nastavení výšky, úhlu a otočení (Pivot); Reproduktory: Ano</t>
  </si>
  <si>
    <t xml:space="preserve">PC - Počítač kancelářský pro práci s větším množstvím dat </t>
  </si>
  <si>
    <t>Miditower, min 2 USB (z toho alespoň 1 x USB 3,0) zepředu, sluchátka a mikrofon vstup zepředu</t>
  </si>
  <si>
    <t>Zdroj:</t>
  </si>
  <si>
    <t>Zdroj výkon min. 500W, certifikace 80 PLUS GOLD nebo lepší, aktivní PFC, konektory: min 5x SATA napájecí konektory , min 2x MOLEX 4pin, min 2x PCI-E6, min 1x ATX, min 1x CPU 4+4 pin, tichý ventilátor</t>
  </si>
  <si>
    <t xml:space="preserve">x86-64 kompatibilní, PassMark CPU Mark min. 22000 (2500 single thread) dle www.cpubenchmark.net Dodavatel uvede celkovou průměrnou hodnotu bodů ze všech měření. Tuto hodnotu zadavatel doporučuje doložit printscreenem ze stránky www.cpubenchmark.net </t>
  </si>
  <si>
    <t>Chladič:</t>
  </si>
  <si>
    <t>Min. 2x heatpipe, ventilátor alespoň 100mm</t>
  </si>
  <si>
    <t>Základní deska</t>
  </si>
  <si>
    <t xml:space="preserve">PCIe x16, 6x SATA III 1x M.2, min 2 x port USB 2.0, min 4x port USB 3.0,  4x DDR4 DIMM, </t>
  </si>
  <si>
    <r>
      <rPr>
        <sz val="10"/>
        <color rgb="FF000000"/>
        <rFont val="Arial"/>
        <family val="2"/>
      </rPr>
      <t>2x 16GB DDR4</t>
    </r>
    <r>
      <rPr>
        <sz val="10"/>
        <color rgb="FF7030A0"/>
        <rFont val="Arial"/>
        <family val="2"/>
      </rPr>
      <t>-3600 Mhz nebo rychlejší</t>
    </r>
  </si>
  <si>
    <t xml:space="preserve">Pevný disk č. 1: </t>
  </si>
  <si>
    <t>500GB SSD disk M2 (rychlost čtení minimálně 3000MBs, zápis min. 2600MBs)</t>
  </si>
  <si>
    <t>Pevný disk č. 2:</t>
  </si>
  <si>
    <t>2TB SSD disk (rychlost čtení a zápisu minimálně 520MB/s)</t>
  </si>
  <si>
    <t>Pevný disk č. 3:</t>
  </si>
  <si>
    <t>6TB 3,5'' HDD  SATA III 7200 ot/min, min 128MB Cache</t>
  </si>
  <si>
    <t>Mechaniky pro média:</t>
  </si>
  <si>
    <t>DVD+-RW/RAM/DL, podpora zápisu na tato média</t>
  </si>
  <si>
    <t>Síťová karta</t>
  </si>
  <si>
    <t>100/1000 Mb Ethernet, s podporou PXE</t>
  </si>
  <si>
    <t>Zvuková karta:</t>
  </si>
  <si>
    <t>ano, možná integrovaná</t>
  </si>
  <si>
    <r>
      <rPr>
        <sz val="10"/>
        <color rgb="FF000000"/>
        <rFont val="Arial"/>
        <family val="2"/>
      </rPr>
      <t xml:space="preserve">Podpora 2 monitorů o rozlišení min. </t>
    </r>
    <r>
      <rPr>
        <sz val="10"/>
        <rFont val="Arial"/>
        <family val="2"/>
      </rPr>
      <t>1920x1080</t>
    </r>
    <r>
      <rPr>
        <sz val="10"/>
        <color rgb="FF000000"/>
        <rFont val="Arial"/>
        <family val="2"/>
      </rPr>
      <t>, min.1xVGA, min. 2</t>
    </r>
    <r>
      <rPr>
        <sz val="10"/>
        <rFont val="Arial"/>
        <family val="2"/>
      </rPr>
      <t>XHDMI (nebo kombinace HDMI a DVI s dodanou redukcí DVI-HDMI)</t>
    </r>
    <r>
      <rPr>
        <sz val="10"/>
        <color rgb="FF000000"/>
        <rFont val="Arial"/>
        <family val="2"/>
      </rPr>
      <t>,  podpora 3D akcelerace OpenGL</t>
    </r>
  </si>
  <si>
    <t>Vstupní a výstupní porty:</t>
  </si>
  <si>
    <t>vstup a výstup pro sluchátka a mikrofon  na předním panelu</t>
  </si>
  <si>
    <t>min. 6 x USB porty celkem, min 2x USB 2.0 port na zadním panelu, min 1xUSB 3.0 port na předním panelu,  min 1x USB 2.0 port na předním panelu</t>
  </si>
  <si>
    <r>
      <rPr>
        <b/>
        <sz val="10"/>
        <color rgb="FF000000"/>
        <rFont val="Arial"/>
        <family val="2"/>
      </rPr>
      <t>klávesnice</t>
    </r>
    <r>
      <rPr>
        <sz val="10"/>
        <color rgb="FF000000"/>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rgb="FF000000"/>
        <rFont val="Arial"/>
        <family val="2"/>
      </rPr>
      <t>myš</t>
    </r>
    <r>
      <rPr>
        <sz val="10"/>
        <color rgb="FF000000"/>
        <rFont val="Arial"/>
        <family val="2"/>
      </rPr>
      <t xml:space="preserve"> USB, snímání pohybu optické, připojená kabelem, 3 tlačítka a kolečko, min. délka těla 12 cm, min. délka kabelu 1,5m</t>
    </r>
  </si>
  <si>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</si>
  <si>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Požadavky na rozšiřitelnost:</t>
  </si>
  <si>
    <t>volná 1 pozice pro 5,25" mechaniku nebo disk</t>
  </si>
  <si>
    <t>Záruční doba</t>
  </si>
  <si>
    <r>
      <rPr>
        <sz val="10"/>
        <rFont val="Arial"/>
        <family val="2"/>
      </rPr>
      <t>min 2 roky</t>
    </r>
    <r>
      <rPr>
        <sz val="10"/>
        <color rgb="FF000000"/>
        <rFont val="Arial"/>
        <family val="2"/>
      </rPr>
      <t xml:space="preserve"> na sestavu,  5 let na disky</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</si>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</sst>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sz val="10"/>
      <color rgb="FF000000"/>
      <name val="Arial"/>
      <family val="2"/>
    </font>
    <font>
      <sz val="11"/>
      <color indexed="8"/>
      <name val="Calibri"/>
      <family val="2"/>
    </font>
    <font>
      <b/>
      <sz val="10"/>
      <color rgb="FF000000"/>
      <name val="Arial"/>
      <family val="2"/>
    </font>
    <font>
      <i/>
      <sz val="10"/>
      <color rgb="FF000000"/>
      <name val="Arial"/>
      <family val="2"/>
    </font>
    <font>
      <u val="single"/>
      <sz val="11"/>
      <color rgb="FF0563C1"/>
      <name val="Calibri"/>
      <family val="2"/>
    </font>
    <font>
      <sz val="10"/>
      <color rgb="FF0000FF"/>
      <name val="Arial"/>
      <family val="2"/>
    </font>
    <font>
      <sz val="10"/>
      <color theme="1"/>
      <name val="Arial"/>
      <family val="2"/>
    </font>
    <font>
      <b/>
      <sz val="9"/>
      <name val="Tahoma"/>
      <family val="2"/>
    </font>
    <font>
      <sz val="9"/>
      <name val="Tahoma"/>
      <family val="2"/>
    </font>
    <font>
      <sz val="10"/>
      <color rgb="FF7030A0"/>
      <name val="Arial"/>
      <family val="2"/>
    </font>
    <font>
      <b/>
      <sz val="8"/>
      <name val="Calibri"/>
      <family val="2"/>
    </font>
  </fonts>
  <fills count="13">
    <fill>
      <patternFill/>
    </fill>
    <fill>
      <patternFill patternType="gray125"/>
    </fill>
    <fill>
      <patternFill patternType="solid">
        <fgColor rgb="FFFFFF00"/>
        <bgColor indexed="64"/>
      </patternFill>
    </fill>
    <fill>
      <patternFill patternType="solid">
        <fgColor rgb="FF00FF00"/>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indexed="47"/>
        <bgColor indexed="64"/>
      </patternFill>
    </fill>
    <fill>
      <patternFill patternType="solid">
        <fgColor rgb="FF99FF99"/>
        <bgColor indexed="64"/>
      </patternFill>
    </fill>
    <fill>
      <patternFill patternType="solid">
        <fgColor rgb="FFFFCC99"/>
        <bgColor indexed="64"/>
      </patternFill>
    </fill>
    <fill>
      <patternFill patternType="solid">
        <fgColor indexed="42"/>
        <bgColor indexed="64"/>
      </patternFill>
    </fill>
    <fill>
      <patternFill patternType="solid">
        <fgColor rgb="FFFFCC99"/>
        <bgColor indexed="64"/>
      </patternFill>
    </fill>
    <fill>
      <patternFill patternType="solid">
        <fgColor rgb="FF99FF99"/>
        <bgColor indexed="64"/>
      </patternFill>
    </fill>
  </fills>
  <borders count="35">
    <border>
      <left/>
      <right/>
      <top/>
      <bottom/>
      <diagonal/>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medium"/>
      <top style="medium"/>
      <bottom style="medium"/>
    </border>
    <border>
      <left style="medium"/>
      <right style="medium"/>
      <top style="thin"/>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bottom/>
    </border>
    <border>
      <left style="thin"/>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style="medium"/>
      <right style="thin"/>
      <top style="medium"/>
      <bottom/>
    </border>
    <border>
      <left style="thin"/>
      <right style="medium">
        <color indexed="8"/>
      </right>
      <top/>
      <bottom style="medium">
        <color indexed="8"/>
      </bottom>
    </border>
    <border>
      <left/>
      <right style="medium"/>
      <top style="medium">
        <color indexed="8"/>
      </top>
      <bottom style="medium">
        <color indexed="8"/>
      </bottom>
    </border>
    <border>
      <left style="medium"/>
      <right style="thin"/>
      <top style="medium"/>
      <bottom style="medium"/>
    </border>
    <border>
      <left style="medium">
        <color indexed="8"/>
      </left>
      <right/>
      <top style="medium">
        <color indexed="8"/>
      </top>
      <bottom/>
    </border>
    <border>
      <left/>
      <right/>
      <top style="medium">
        <color indexed="8"/>
      </top>
      <bottom/>
    </border>
    <border>
      <left style="medium">
        <color indexed="8"/>
      </left>
      <right style="medium">
        <color indexed="8"/>
      </right>
      <top/>
      <bottom style="medium">
        <color indexed="8"/>
      </bottom>
    </border>
    <border>
      <left style="thin"/>
      <right style="medium"/>
      <top style="medium"/>
      <bottom/>
    </border>
    <border>
      <left style="medium">
        <color indexed="8"/>
      </left>
      <right style="medium"/>
      <top style="medium">
        <color indexed="8"/>
      </top>
      <bottom/>
    </border>
    <border>
      <left/>
      <right style="thin"/>
      <top style="medium"/>
      <bottom style="medium"/>
    </border>
    <border>
      <left style="thin"/>
      <right style="medium"/>
      <top/>
      <bottom/>
    </border>
    <border>
      <left/>
      <right/>
      <top style="medium"/>
      <bottom style="medium"/>
    </border>
    <border>
      <left style="thin"/>
      <right style="medium"/>
      <top/>
      <bottom style="medium"/>
    </border>
    <border>
      <left/>
      <right/>
      <top/>
      <bottom style="medium"/>
    </border>
    <border>
      <left style="thin"/>
      <right style="medium"/>
      <top style="medium"/>
      <bottom style="medium"/>
    </border>
    <border>
      <left style="thin"/>
      <right/>
      <top style="medium"/>
      <bottom/>
    </border>
    <border>
      <left/>
      <right/>
      <top style="medium"/>
      <bottom/>
    </border>
    <border>
      <left/>
      <right style="thin"/>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9" fillId="0" borderId="0" applyBorder="0" applyProtection="0">
      <alignment/>
    </xf>
  </cellStyleXfs>
  <cellXfs count="109">
    <xf numFmtId="0" fontId="0" fillId="0" borderId="0" xfId="0"/>
    <xf numFmtId="0" fontId="0" fillId="0" borderId="0" xfId="0"/>
    <xf numFmtId="0" fontId="2" fillId="0" borderId="0" xfId="0" applyFont="1" applyFill="1" applyBorder="1" applyAlignment="1">
      <alignment horizontal="center" vertical="center"/>
    </xf>
    <xf numFmtId="4"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1" xfId="0" applyFont="1" applyFill="1" applyBorder="1" applyAlignment="1">
      <alignment horizontal="center" wrapText="1"/>
    </xf>
    <xf numFmtId="4" fontId="2" fillId="0" borderId="0" xfId="0" applyNumberFormat="1" applyFont="1" applyBorder="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7" fillId="3" borderId="6" xfId="0" applyFont="1" applyFill="1" applyBorder="1" applyAlignment="1">
      <alignment horizontal="center"/>
    </xf>
    <xf numFmtId="0" fontId="7" fillId="4" borderId="2" xfId="0" applyFont="1" applyFill="1" applyBorder="1" applyAlignment="1">
      <alignment horizontal="center"/>
    </xf>
    <xf numFmtId="0" fontId="7" fillId="5" borderId="7" xfId="0" applyFont="1" applyFill="1" applyBorder="1" applyAlignment="1">
      <alignment horizontal="left"/>
    </xf>
    <xf numFmtId="0" fontId="7" fillId="5" borderId="8" xfId="0" applyFont="1" applyFill="1" applyBorder="1" applyAlignment="1">
      <alignment horizontal="left"/>
    </xf>
    <xf numFmtId="0" fontId="7" fillId="5" borderId="9" xfId="0" applyFont="1" applyFill="1" applyBorder="1" applyAlignment="1">
      <alignment vertical="top" wrapText="1"/>
    </xf>
    <xf numFmtId="0" fontId="5" fillId="6" borderId="10" xfId="0" applyFont="1" applyFill="1" applyBorder="1" applyAlignment="1">
      <alignment horizontal="center" vertical="top" wrapText="1"/>
    </xf>
    <xf numFmtId="0" fontId="7" fillId="5" borderId="7" xfId="0" applyFont="1" applyFill="1" applyBorder="1" applyAlignment="1">
      <alignment vertical="top" wrapText="1"/>
    </xf>
    <xf numFmtId="0" fontId="7" fillId="5" borderId="10" xfId="0" applyFont="1" applyFill="1" applyBorder="1" applyAlignment="1">
      <alignment horizontal="left" vertical="top" wrapText="1"/>
    </xf>
    <xf numFmtId="0" fontId="7" fillId="5" borderId="7" xfId="0" applyFont="1" applyFill="1" applyBorder="1" applyAlignment="1">
      <alignment horizontal="left" vertical="top" wrapText="1"/>
    </xf>
    <xf numFmtId="0" fontId="5" fillId="5" borderId="11" xfId="0" applyFont="1" applyFill="1" applyBorder="1" applyAlignment="1">
      <alignment vertical="top" wrapText="1"/>
    </xf>
    <xf numFmtId="0" fontId="7" fillId="5" borderId="7" xfId="0" applyFont="1" applyFill="1" applyBorder="1" applyAlignment="1">
      <alignment horizontal="center" vertical="top" wrapText="1"/>
    </xf>
    <xf numFmtId="0" fontId="4" fillId="5" borderId="11" xfId="0" applyFont="1" applyFill="1" applyBorder="1" applyAlignment="1">
      <alignment vertical="top" wrapText="1"/>
    </xf>
    <xf numFmtId="0" fontId="8" fillId="6" borderId="7" xfId="0" applyFont="1" applyFill="1" applyBorder="1" applyAlignment="1">
      <alignment horizontal="center" vertical="top" wrapText="1"/>
    </xf>
    <xf numFmtId="0" fontId="7" fillId="5" borderId="10" xfId="0" applyFont="1" applyFill="1" applyBorder="1" applyAlignment="1">
      <alignment horizontal="left" vertical="top" wrapText="1"/>
    </xf>
    <xf numFmtId="0" fontId="5" fillId="5" borderId="9" xfId="0" applyFont="1" applyFill="1" applyBorder="1" applyAlignment="1">
      <alignment vertical="top" wrapText="1"/>
    </xf>
    <xf numFmtId="0" fontId="5" fillId="5" borderId="7" xfId="0" applyFont="1" applyFill="1" applyBorder="1" applyAlignment="1">
      <alignment vertical="top" wrapText="1"/>
    </xf>
    <xf numFmtId="0" fontId="5" fillId="5" borderId="0" xfId="0" applyFont="1" applyFill="1" applyBorder="1" applyAlignment="1">
      <alignment vertical="top" wrapText="1"/>
    </xf>
    <xf numFmtId="0" fontId="5" fillId="6" borderId="12" xfId="0" applyFont="1" applyFill="1" applyBorder="1" applyAlignment="1">
      <alignment horizontal="center" vertical="top" wrapText="1"/>
    </xf>
    <xf numFmtId="0" fontId="5" fillId="5" borderId="13" xfId="0" applyFont="1" applyFill="1" applyBorder="1" applyAlignment="1">
      <alignment vertical="top" wrapText="1"/>
    </xf>
    <xf numFmtId="0" fontId="8" fillId="6" borderId="12" xfId="0" applyFont="1" applyFill="1" applyBorder="1" applyAlignment="1">
      <alignment horizontal="center" vertical="top" wrapText="1"/>
    </xf>
    <xf numFmtId="0" fontId="8" fillId="6" borderId="10" xfId="0" applyFont="1" applyFill="1" applyBorder="1" applyAlignment="1">
      <alignment horizontal="center" vertical="top" wrapText="1"/>
    </xf>
    <xf numFmtId="0" fontId="1" fillId="5" borderId="11" xfId="0" applyFont="1" applyFill="1" applyBorder="1" applyAlignment="1">
      <alignment vertical="top" wrapText="1"/>
    </xf>
    <xf numFmtId="0" fontId="5" fillId="0" borderId="0" xfId="0" applyFont="1"/>
    <xf numFmtId="0" fontId="9" fillId="6" borderId="7" xfId="23" applyFill="1" applyBorder="1" applyAlignment="1" applyProtection="1">
      <alignment horizontal="center" vertical="top" wrapText="1"/>
      <protection/>
    </xf>
    <xf numFmtId="0" fontId="9" fillId="6" borderId="12" xfId="23" applyFill="1" applyBorder="1" applyAlignment="1" applyProtection="1">
      <alignment horizontal="center" vertical="top" wrapText="1"/>
      <protection/>
    </xf>
    <xf numFmtId="0" fontId="10" fillId="5" borderId="11" xfId="0" applyFont="1" applyFill="1" applyBorder="1" applyAlignment="1">
      <alignment vertical="top" wrapText="1"/>
    </xf>
    <xf numFmtId="0" fontId="5" fillId="5" borderId="7" xfId="0" applyFont="1" applyFill="1" applyBorder="1" applyAlignment="1">
      <alignment vertical="top" wrapText="1"/>
    </xf>
    <xf numFmtId="0" fontId="1" fillId="5" borderId="7" xfId="0" applyFont="1" applyFill="1" applyBorder="1" applyAlignment="1">
      <alignment horizontal="left" vertical="top" wrapText="1"/>
    </xf>
    <xf numFmtId="0" fontId="5" fillId="6" borderId="7" xfId="0" applyFont="1" applyFill="1" applyBorder="1" applyAlignment="1">
      <alignment horizontal="center" vertical="top" wrapText="1"/>
    </xf>
    <xf numFmtId="0" fontId="2" fillId="7" borderId="14" xfId="0" applyFont="1" applyFill="1" applyBorder="1" applyAlignment="1">
      <alignment horizontal="left" vertical="center" wrapText="1"/>
    </xf>
    <xf numFmtId="0" fontId="2" fillId="7" borderId="15" xfId="0" applyFont="1" applyFill="1" applyBorder="1" applyAlignment="1">
      <alignment vertical="top" wrapText="1"/>
    </xf>
    <xf numFmtId="0" fontId="2" fillId="7" borderId="16" xfId="0" applyFont="1" applyFill="1" applyBorder="1" applyAlignment="1">
      <alignment vertical="top" wrapText="1"/>
    </xf>
    <xf numFmtId="0" fontId="2" fillId="7" borderId="9" xfId="0" applyFont="1" applyFill="1" applyBorder="1" applyAlignment="1">
      <alignment vertical="top" wrapText="1"/>
    </xf>
    <xf numFmtId="0" fontId="2" fillId="7" borderId="17" xfId="0" applyFont="1" applyFill="1" applyBorder="1" applyAlignment="1">
      <alignment vertical="top" wrapText="1"/>
    </xf>
    <xf numFmtId="0" fontId="2" fillId="2" borderId="18" xfId="0" applyFont="1" applyFill="1" applyBorder="1" applyAlignment="1">
      <alignment vertical="top" wrapText="1"/>
    </xf>
    <xf numFmtId="0" fontId="2" fillId="7" borderId="15" xfId="0" applyFont="1" applyFill="1" applyBorder="1" applyAlignment="1">
      <alignment horizontal="left" vertical="top" wrapText="1"/>
    </xf>
    <xf numFmtId="0" fontId="2" fillId="7" borderId="19" xfId="0" applyFont="1" applyFill="1" applyBorder="1" applyAlignment="1">
      <alignment horizontal="left" vertical="top" wrapText="1"/>
    </xf>
    <xf numFmtId="0" fontId="2" fillId="7" borderId="7" xfId="0" applyFont="1" applyFill="1" applyBorder="1" applyAlignment="1">
      <alignment horizontal="left" vertical="top" wrapText="1"/>
    </xf>
    <xf numFmtId="0" fontId="2" fillId="7" borderId="20" xfId="0" applyFont="1" applyFill="1" applyBorder="1" applyAlignment="1">
      <alignment vertical="top" wrapText="1"/>
    </xf>
    <xf numFmtId="0" fontId="3" fillId="7" borderId="18" xfId="0" applyFont="1" applyFill="1" applyBorder="1" applyAlignment="1">
      <alignment vertical="top" wrapText="1"/>
    </xf>
    <xf numFmtId="0" fontId="3" fillId="7" borderId="21" xfId="0" applyFont="1" applyFill="1" applyBorder="1" applyAlignment="1">
      <alignment horizontal="left" vertical="top" wrapText="1"/>
    </xf>
    <xf numFmtId="0" fontId="3" fillId="7" borderId="22" xfId="0" applyFont="1" applyFill="1" applyBorder="1" applyAlignment="1">
      <alignment horizontal="left" vertical="top" wrapText="1"/>
    </xf>
    <xf numFmtId="0" fontId="4" fillId="7" borderId="23" xfId="0" applyFont="1" applyFill="1" applyBorder="1" applyAlignment="1">
      <alignment vertical="top" wrapText="1"/>
    </xf>
    <xf numFmtId="3" fontId="3" fillId="8" borderId="15" xfId="0" applyNumberFormat="1" applyFont="1" applyFill="1" applyBorder="1" applyAlignment="1">
      <alignment horizontal="left" vertical="top" wrapText="1"/>
    </xf>
    <xf numFmtId="3" fontId="3" fillId="8" borderId="19" xfId="0" applyNumberFormat="1" applyFont="1" applyFill="1" applyBorder="1" applyAlignment="1">
      <alignment horizontal="left" vertical="top" wrapText="1"/>
    </xf>
    <xf numFmtId="0" fontId="2" fillId="7" borderId="10" xfId="0" applyFont="1" applyFill="1" applyBorder="1" applyAlignment="1">
      <alignment horizontal="left" vertical="top" wrapText="1"/>
    </xf>
    <xf numFmtId="0" fontId="3" fillId="7" borderId="24" xfId="0" applyFont="1" applyFill="1" applyBorder="1" applyAlignment="1">
      <alignment vertical="top" wrapText="1"/>
    </xf>
    <xf numFmtId="0" fontId="5" fillId="9" borderId="0" xfId="0" applyFont="1" applyFill="1" applyBorder="1" applyAlignment="1">
      <alignment vertical="top" wrapText="1"/>
    </xf>
    <xf numFmtId="0" fontId="1" fillId="9" borderId="25" xfId="0" applyFont="1" applyFill="1" applyBorder="1" applyAlignment="1">
      <alignment wrapText="1"/>
    </xf>
    <xf numFmtId="0" fontId="3" fillId="10" borderId="12" xfId="0" applyFont="1" applyFill="1" applyBorder="1" applyAlignment="1">
      <alignment horizontal="center" vertical="top" wrapText="1"/>
    </xf>
    <xf numFmtId="0" fontId="3" fillId="10" borderId="26" xfId="0" applyFont="1" applyFill="1" applyBorder="1" applyAlignment="1">
      <alignment horizontal="center" vertical="top" wrapText="1"/>
    </xf>
    <xf numFmtId="0" fontId="3" fillId="7" borderId="27" xfId="0" applyFont="1" applyFill="1" applyBorder="1" applyAlignment="1">
      <alignment vertical="top" wrapText="1"/>
    </xf>
    <xf numFmtId="0" fontId="5" fillId="9" borderId="12" xfId="0" applyFont="1" applyFill="1" applyBorder="1" applyAlignment="1">
      <alignment vertical="top" wrapText="1"/>
    </xf>
    <xf numFmtId="0" fontId="11" fillId="9" borderId="2" xfId="0" applyFont="1" applyFill="1" applyBorder="1" applyAlignment="1">
      <alignment wrapText="1"/>
    </xf>
    <xf numFmtId="0" fontId="3" fillId="10" borderId="28" xfId="0" applyFont="1" applyFill="1" applyBorder="1" applyAlignment="1">
      <alignment horizontal="center" vertical="top" wrapText="1"/>
    </xf>
    <xf numFmtId="0" fontId="3" fillId="7" borderId="29" xfId="0" applyFont="1" applyFill="1" applyBorder="1" applyAlignment="1">
      <alignment vertical="top" wrapText="1"/>
    </xf>
    <xf numFmtId="0" fontId="3" fillId="9" borderId="7" xfId="0" applyFont="1" applyFill="1" applyBorder="1" applyAlignment="1">
      <alignment vertical="top" wrapText="1"/>
    </xf>
    <xf numFmtId="0" fontId="3" fillId="9" borderId="11" xfId="0" applyFont="1" applyFill="1" applyBorder="1" applyAlignment="1">
      <alignment vertical="top" wrapText="1"/>
    </xf>
    <xf numFmtId="0" fontId="7" fillId="3" borderId="6" xfId="0" applyFont="1" applyFill="1" applyBorder="1" applyAlignment="1">
      <alignment horizontal="center"/>
    </xf>
    <xf numFmtId="0" fontId="7" fillId="11" borderId="7" xfId="0" applyFont="1" applyFill="1" applyBorder="1" applyAlignment="1">
      <alignment horizontal="left"/>
    </xf>
    <xf numFmtId="0" fontId="7" fillId="11" borderId="8" xfId="0" applyFont="1" applyFill="1" applyBorder="1" applyAlignment="1">
      <alignment horizontal="left"/>
    </xf>
    <xf numFmtId="0" fontId="7" fillId="11" borderId="9" xfId="0" applyFont="1" applyFill="1" applyBorder="1" applyAlignment="1">
      <alignment vertical="top" wrapText="1"/>
    </xf>
    <xf numFmtId="0" fontId="7" fillId="11" borderId="17" xfId="0" applyFont="1" applyFill="1" applyBorder="1" applyAlignment="1">
      <alignment vertical="top" wrapText="1"/>
    </xf>
    <xf numFmtId="0" fontId="7" fillId="11" borderId="7" xfId="0" applyFont="1" applyFill="1" applyBorder="1" applyAlignment="1">
      <alignment vertical="top" wrapText="1"/>
    </xf>
    <xf numFmtId="0" fontId="7" fillId="11" borderId="10" xfId="0" applyFont="1" applyFill="1" applyBorder="1" applyAlignment="1">
      <alignment horizontal="left" vertical="top" wrapText="1"/>
    </xf>
    <xf numFmtId="0" fontId="7" fillId="11" borderId="7" xfId="0" applyFont="1" applyFill="1" applyBorder="1" applyAlignment="1">
      <alignment horizontal="left" vertical="top" wrapText="1"/>
    </xf>
    <xf numFmtId="0" fontId="7" fillId="11" borderId="20" xfId="0" applyFont="1" applyFill="1" applyBorder="1" applyAlignment="1">
      <alignment vertical="top" wrapText="1"/>
    </xf>
    <xf numFmtId="0" fontId="5" fillId="11" borderId="11" xfId="0" applyFont="1" applyFill="1" applyBorder="1" applyAlignment="1">
      <alignment vertical="top" wrapText="1"/>
    </xf>
    <xf numFmtId="0" fontId="7" fillId="11" borderId="7" xfId="0" applyFont="1" applyFill="1" applyBorder="1" applyAlignment="1">
      <alignment horizontal="center" vertical="top" wrapText="1"/>
    </xf>
    <xf numFmtId="0" fontId="4" fillId="11" borderId="11" xfId="0" applyFont="1" applyFill="1" applyBorder="1" applyAlignment="1">
      <alignment vertical="top" wrapText="1"/>
    </xf>
    <xf numFmtId="3" fontId="5" fillId="12" borderId="7" xfId="0" applyNumberFormat="1" applyFont="1" applyFill="1" applyBorder="1" applyAlignment="1">
      <alignment horizontal="left" vertical="top" wrapText="1"/>
    </xf>
    <xf numFmtId="0" fontId="7" fillId="11" borderId="10" xfId="0" applyFont="1" applyFill="1" applyBorder="1" applyAlignment="1">
      <alignment horizontal="left" vertical="top" wrapText="1"/>
    </xf>
    <xf numFmtId="0" fontId="5" fillId="11" borderId="9" xfId="0" applyFont="1" applyFill="1" applyBorder="1" applyAlignment="1">
      <alignment vertical="top" wrapText="1"/>
    </xf>
    <xf numFmtId="0" fontId="5" fillId="11" borderId="7" xfId="0" applyFont="1" applyFill="1" applyBorder="1" applyAlignment="1">
      <alignment vertical="top" wrapText="1"/>
    </xf>
    <xf numFmtId="0" fontId="8" fillId="6" borderId="7" xfId="0" applyFont="1" applyFill="1" applyBorder="1" applyAlignment="1">
      <alignment horizontal="center" vertical="top" wrapText="1"/>
    </xf>
    <xf numFmtId="0" fontId="5" fillId="11" borderId="13" xfId="0" applyFont="1" applyFill="1" applyBorder="1" applyAlignment="1">
      <alignment vertical="top" wrapText="1"/>
    </xf>
    <xf numFmtId="0" fontId="1" fillId="11" borderId="11" xfId="0" applyFont="1" applyFill="1" applyBorder="1" applyAlignment="1">
      <alignment vertical="top" wrapText="1"/>
    </xf>
    <xf numFmtId="0" fontId="9" fillId="6" borderId="7" xfId="23" applyFill="1" applyBorder="1" applyAlignment="1" applyProtection="1">
      <alignment horizontal="center" vertical="top" wrapText="1"/>
      <protection/>
    </xf>
    <xf numFmtId="0" fontId="5" fillId="11" borderId="30" xfId="0" applyFont="1" applyFill="1" applyBorder="1" applyAlignment="1">
      <alignment vertical="top" wrapText="1"/>
    </xf>
    <xf numFmtId="0" fontId="5" fillId="11" borderId="11" xfId="0" applyFont="1" applyFill="1" applyBorder="1" applyAlignment="1">
      <alignment vertical="top" wrapText="1"/>
    </xf>
    <xf numFmtId="0" fontId="5" fillId="6" borderId="7" xfId="0" applyFont="1" applyFill="1" applyBorder="1" applyAlignment="1">
      <alignment horizontal="center" vertical="top" wrapText="1"/>
    </xf>
    <xf numFmtId="0" fontId="5" fillId="11" borderId="0" xfId="0" applyFont="1" applyFill="1" applyBorder="1" applyAlignment="1">
      <alignment vertical="top" wrapText="1"/>
    </xf>
    <xf numFmtId="0" fontId="5" fillId="11" borderId="31" xfId="0" applyFont="1" applyFill="1" applyBorder="1" applyAlignment="1">
      <alignment vertical="top" wrapText="1"/>
    </xf>
    <xf numFmtId="0" fontId="7" fillId="11" borderId="11" xfId="0" applyFont="1" applyFill="1" applyBorder="1" applyAlignment="1">
      <alignment vertical="top" wrapText="1"/>
    </xf>
    <xf numFmtId="0" fontId="1" fillId="11" borderId="11" xfId="0" applyFont="1" applyFill="1" applyBorder="1" applyAlignment="1">
      <alignment vertical="top" wrapText="1"/>
    </xf>
    <xf numFmtId="0" fontId="5" fillId="11" borderId="7" xfId="0" applyFont="1" applyFill="1" applyBorder="1" applyAlignment="1">
      <alignment horizontal="left" vertical="top" wrapText="1"/>
    </xf>
    <xf numFmtId="0" fontId="1" fillId="11" borderId="7" xfId="0" applyFont="1" applyFill="1" applyBorder="1" applyAlignment="1">
      <alignment horizontal="left" vertical="top" wrapText="1"/>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deocardbenchmark.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6:J82"/>
  <sheetViews>
    <sheetView tabSelected="1" workbookViewId="0" topLeftCell="A1">
      <selection activeCell="L12" sqref="L12"/>
    </sheetView>
  </sheetViews>
  <sheetFormatPr defaultColWidth="9.140625" defaultRowHeight="15"/>
  <cols>
    <col min="1" max="1" width="26.140625" style="4" bestFit="1" customWidth="1"/>
    <col min="2" max="2" width="33.8515625" style="4" bestFit="1" customWidth="1"/>
    <col min="3" max="3" width="29.00390625" style="4" customWidth="1"/>
    <col min="4" max="4" width="28.421875" style="4" customWidth="1"/>
    <col min="5" max="5" width="17.00390625" style="4" customWidth="1"/>
  </cols>
  <sheetData>
    <row r="1" ht="15"/>
    <row r="6" spans="1:5" ht="15">
      <c r="A6" s="15" t="s">
        <v>15</v>
      </c>
      <c r="B6" s="15"/>
      <c r="C6" s="15"/>
      <c r="D6" s="15"/>
      <c r="E6" s="15"/>
    </row>
    <row r="7" spans="1:5" s="1" customFormat="1" ht="15">
      <c r="A7" s="5"/>
      <c r="B7" s="5"/>
      <c r="C7" s="5"/>
      <c r="D7" s="5"/>
      <c r="E7" s="5"/>
    </row>
    <row r="8" spans="1:5" s="1" customFormat="1" ht="51.75">
      <c r="A8" s="6" t="s">
        <v>16</v>
      </c>
      <c r="B8" s="6" t="s">
        <v>17</v>
      </c>
      <c r="C8" s="6" t="s">
        <v>18</v>
      </c>
      <c r="D8" s="6" t="s">
        <v>19</v>
      </c>
      <c r="E8" s="12" t="s">
        <v>24</v>
      </c>
    </row>
    <row r="9" spans="1:5" s="1" customFormat="1" ht="15">
      <c r="A9" s="16" t="s">
        <v>28</v>
      </c>
      <c r="B9" s="17"/>
      <c r="C9" s="17"/>
      <c r="D9" s="17"/>
      <c r="E9" s="18"/>
    </row>
    <row r="10" spans="1:5" s="1" customFormat="1" ht="15">
      <c r="A10" s="7" t="s">
        <v>20</v>
      </c>
      <c r="B10" s="7" t="s">
        <v>27</v>
      </c>
      <c r="C10" s="7">
        <v>1</v>
      </c>
      <c r="D10" s="8">
        <v>22314</v>
      </c>
      <c r="E10" s="8">
        <f>C10*D10</f>
        <v>22314</v>
      </c>
    </row>
    <row r="11" spans="1:5" s="1" customFormat="1" ht="15">
      <c r="A11" s="9"/>
      <c r="B11" s="9"/>
      <c r="C11" s="9"/>
      <c r="D11" s="10"/>
      <c r="E11" s="11">
        <f>SUM(E10:E10)</f>
        <v>22314</v>
      </c>
    </row>
    <row r="12" spans="1:5" s="1" customFormat="1" ht="15">
      <c r="A12" s="5"/>
      <c r="B12" s="5"/>
      <c r="C12" s="5"/>
      <c r="D12" s="5"/>
      <c r="E12" s="5"/>
    </row>
    <row r="13" spans="1:5" s="1" customFormat="1" ht="51.75">
      <c r="A13" s="6" t="s">
        <v>16</v>
      </c>
      <c r="B13" s="6" t="s">
        <v>17</v>
      </c>
      <c r="C13" s="6" t="s">
        <v>18</v>
      </c>
      <c r="D13" s="6" t="s">
        <v>19</v>
      </c>
      <c r="E13" s="12" t="s">
        <v>26</v>
      </c>
    </row>
    <row r="14" spans="1:5" s="1" customFormat="1" ht="15">
      <c r="A14" s="16" t="s">
        <v>29</v>
      </c>
      <c r="B14" s="17"/>
      <c r="C14" s="17"/>
      <c r="D14" s="17"/>
      <c r="E14" s="18"/>
    </row>
    <row r="15" spans="1:5" s="1" customFormat="1" ht="15">
      <c r="A15" s="7" t="s">
        <v>23</v>
      </c>
      <c r="B15" s="7" t="s">
        <v>66</v>
      </c>
      <c r="C15" s="7">
        <v>1</v>
      </c>
      <c r="D15" s="8">
        <v>5000</v>
      </c>
      <c r="E15" s="8">
        <f>C15*D15</f>
        <v>5000</v>
      </c>
    </row>
    <row r="16" spans="1:5" s="1" customFormat="1" ht="15">
      <c r="A16" s="7" t="s">
        <v>67</v>
      </c>
      <c r="B16" s="7" t="s">
        <v>68</v>
      </c>
      <c r="C16" s="7">
        <v>1</v>
      </c>
      <c r="D16" s="8">
        <v>31000</v>
      </c>
      <c r="E16" s="8">
        <f>C16*D16</f>
        <v>31000</v>
      </c>
    </row>
    <row r="17" spans="1:5" s="1" customFormat="1" ht="15">
      <c r="A17" s="9"/>
      <c r="B17" s="9"/>
      <c r="C17" s="9"/>
      <c r="D17" s="10"/>
      <c r="E17" s="11">
        <f>SUM(E15:E16)</f>
        <v>36000</v>
      </c>
    </row>
    <row r="18" spans="1:5" s="1" customFormat="1" ht="15">
      <c r="A18" s="5"/>
      <c r="B18" s="14"/>
      <c r="C18" s="14"/>
      <c r="D18" s="14"/>
      <c r="E18" s="14"/>
    </row>
    <row r="19" spans="1:5" ht="15">
      <c r="A19" s="2"/>
      <c r="B19" s="2"/>
      <c r="C19" s="2"/>
      <c r="D19" s="13" t="s">
        <v>25</v>
      </c>
      <c r="E19" s="3">
        <f>E11+E17</f>
        <v>58314</v>
      </c>
    </row>
    <row r="21" ht="15.75" customHeight="1" thickBot="1"/>
    <row r="22" spans="1:5" s="1" customFormat="1" ht="15">
      <c r="A22" s="19" t="s">
        <v>30</v>
      </c>
      <c r="B22" s="19"/>
      <c r="C22" s="19"/>
      <c r="D22" s="19"/>
      <c r="E22" s="19"/>
    </row>
    <row r="23" spans="1:5" s="1" customFormat="1" ht="15.75" thickBot="1">
      <c r="A23" s="20" t="s">
        <v>28</v>
      </c>
      <c r="B23" s="20"/>
      <c r="C23" s="20"/>
      <c r="D23" s="20"/>
      <c r="E23" s="20"/>
    </row>
    <row r="24" spans="1:5" s="1" customFormat="1" ht="26.25" thickBot="1">
      <c r="A24" s="21" t="s">
        <v>20</v>
      </c>
      <c r="B24" s="22" t="s">
        <v>1</v>
      </c>
      <c r="C24" s="22"/>
      <c r="D24" s="23" t="s">
        <v>31</v>
      </c>
      <c r="E24" s="24"/>
    </row>
    <row r="25" spans="1:5" s="1" customFormat="1" ht="26.25" thickBot="1">
      <c r="A25" s="25" t="s">
        <v>27</v>
      </c>
      <c r="B25" s="26"/>
      <c r="C25" s="26"/>
      <c r="D25" s="27" t="s">
        <v>2</v>
      </c>
      <c r="E25" s="24"/>
    </row>
    <row r="26" spans="1:5" s="1" customFormat="1" ht="15.75" thickBot="1">
      <c r="A26" s="28" t="s">
        <v>32</v>
      </c>
      <c r="B26" s="29">
        <v>1</v>
      </c>
      <c r="C26" s="29"/>
      <c r="D26" s="27" t="s">
        <v>4</v>
      </c>
      <c r="E26" s="24"/>
    </row>
    <row r="27" spans="1:5" s="1" customFormat="1" ht="26.25" thickBot="1">
      <c r="A27" s="30" t="s">
        <v>33</v>
      </c>
      <c r="B27" s="31"/>
      <c r="C27" s="31"/>
      <c r="D27" s="32" t="s">
        <v>6</v>
      </c>
      <c r="E27" s="24"/>
    </row>
    <row r="28" spans="1:5" s="1" customFormat="1" ht="26.25" thickBot="1">
      <c r="A28" s="30" t="s">
        <v>34</v>
      </c>
      <c r="B28" s="31"/>
      <c r="C28" s="31"/>
      <c r="D28" s="32"/>
      <c r="E28" s="24"/>
    </row>
    <row r="29" spans="1:5" s="1" customFormat="1" ht="15.75" thickBot="1">
      <c r="A29" s="33" t="s">
        <v>21</v>
      </c>
      <c r="B29" s="34" t="s">
        <v>35</v>
      </c>
      <c r="C29" s="34" t="s">
        <v>0</v>
      </c>
      <c r="D29" s="31"/>
      <c r="E29" s="31"/>
    </row>
    <row r="30" spans="1:5" s="1" customFormat="1" ht="15.75" thickBot="1">
      <c r="A30" s="35"/>
      <c r="B30" s="34" t="s">
        <v>36</v>
      </c>
      <c r="C30" s="34" t="s">
        <v>37</v>
      </c>
      <c r="D30" s="36"/>
      <c r="E30" s="24"/>
    </row>
    <row r="31" spans="1:5" s="1" customFormat="1" ht="15.75" thickBot="1">
      <c r="A31" s="37"/>
      <c r="B31" s="28" t="s">
        <v>38</v>
      </c>
      <c r="C31" s="28" t="s">
        <v>39</v>
      </c>
      <c r="D31" s="38"/>
      <c r="E31" s="39"/>
    </row>
    <row r="32" spans="1:10" s="1" customFormat="1" ht="80.45" customHeight="1" thickBot="1">
      <c r="A32" s="37"/>
      <c r="B32" s="28" t="s">
        <v>8</v>
      </c>
      <c r="C32" s="40" t="s">
        <v>40</v>
      </c>
      <c r="D32" s="36"/>
      <c r="E32" s="24"/>
      <c r="J32" s="41"/>
    </row>
    <row r="33" spans="1:5" s="1" customFormat="1" ht="15.75" thickBot="1">
      <c r="A33" s="37"/>
      <c r="B33" s="28" t="s">
        <v>41</v>
      </c>
      <c r="C33" s="28" t="s">
        <v>42</v>
      </c>
      <c r="D33" s="42"/>
      <c r="E33" s="42"/>
    </row>
    <row r="34" spans="1:5" s="1" customFormat="1" ht="26.25" thickBot="1">
      <c r="A34" s="37"/>
      <c r="B34" s="28" t="s">
        <v>43</v>
      </c>
      <c r="C34" s="28" t="s">
        <v>44</v>
      </c>
      <c r="D34" s="42"/>
      <c r="E34" s="42"/>
    </row>
    <row r="35" spans="1:5" s="1" customFormat="1" ht="26.25" thickBot="1">
      <c r="A35" s="37"/>
      <c r="B35" s="28" t="s">
        <v>45</v>
      </c>
      <c r="C35" s="28" t="s">
        <v>46</v>
      </c>
      <c r="D35" s="43"/>
      <c r="E35" s="24"/>
    </row>
    <row r="36" spans="1:5" s="1" customFormat="1" ht="55.5" customHeight="1" thickBot="1">
      <c r="A36" s="37"/>
      <c r="B36" s="28" t="s">
        <v>14</v>
      </c>
      <c r="C36" s="44" t="s">
        <v>47</v>
      </c>
      <c r="D36" s="43"/>
      <c r="E36" s="24"/>
    </row>
    <row r="37" spans="1:5" s="1" customFormat="1" ht="15.75" thickBot="1">
      <c r="A37" s="37"/>
      <c r="B37" s="28" t="s">
        <v>48</v>
      </c>
      <c r="C37" s="28" t="s">
        <v>49</v>
      </c>
      <c r="D37" s="43"/>
      <c r="E37" s="24"/>
    </row>
    <row r="38" spans="1:5" s="1" customFormat="1" ht="15.75" thickBot="1">
      <c r="A38" s="37"/>
      <c r="B38" s="28" t="s">
        <v>50</v>
      </c>
      <c r="C38" s="28" t="s">
        <v>51</v>
      </c>
      <c r="D38" s="42"/>
      <c r="E38" s="42"/>
    </row>
    <row r="39" spans="1:5" s="1" customFormat="1" ht="15.75" thickBot="1">
      <c r="A39" s="37"/>
      <c r="B39" s="28" t="s">
        <v>52</v>
      </c>
      <c r="C39" s="28" t="s">
        <v>53</v>
      </c>
      <c r="D39" s="36"/>
      <c r="E39" s="24"/>
    </row>
    <row r="40" spans="1:5" s="1" customFormat="1" ht="15.75" thickBot="1">
      <c r="A40" s="37"/>
      <c r="B40" s="28" t="s">
        <v>54</v>
      </c>
      <c r="C40" s="28" t="s">
        <v>55</v>
      </c>
      <c r="D40" s="36"/>
      <c r="E40" s="24"/>
    </row>
    <row r="41" spans="1:5" s="1" customFormat="1" ht="48.95" customHeight="1" thickBot="1">
      <c r="A41" s="35"/>
      <c r="B41" s="34" t="s">
        <v>56</v>
      </c>
      <c r="C41" s="28" t="s">
        <v>57</v>
      </c>
      <c r="D41" s="36"/>
      <c r="E41" s="24"/>
    </row>
    <row r="42" spans="1:5" s="1" customFormat="1" ht="15.75" thickBot="1">
      <c r="A42" s="35"/>
      <c r="B42" s="28" t="s">
        <v>58</v>
      </c>
      <c r="C42" s="40" t="s">
        <v>59</v>
      </c>
      <c r="D42" s="36"/>
      <c r="E42" s="24"/>
    </row>
    <row r="43" spans="1:5" s="1" customFormat="1" ht="26.25" thickBot="1">
      <c r="A43" s="35"/>
      <c r="B43" s="28" t="s">
        <v>60</v>
      </c>
      <c r="C43" s="40" t="s">
        <v>61</v>
      </c>
      <c r="D43" s="36"/>
      <c r="E43" s="24"/>
    </row>
    <row r="44" spans="1:5" s="1" customFormat="1" ht="13.9" customHeight="1" thickBot="1">
      <c r="A44" s="45" t="s">
        <v>54</v>
      </c>
      <c r="B44" s="28" t="s">
        <v>12</v>
      </c>
      <c r="C44" s="40" t="s">
        <v>62</v>
      </c>
      <c r="D44" s="36"/>
      <c r="E44" s="24"/>
    </row>
    <row r="45" spans="1:5" s="1" customFormat="1" ht="15.75" thickBot="1">
      <c r="A45" s="45"/>
      <c r="B45" s="28" t="s">
        <v>63</v>
      </c>
      <c r="C45" s="40" t="s">
        <v>64</v>
      </c>
      <c r="D45" s="36"/>
      <c r="E45" s="24"/>
    </row>
    <row r="46" spans="1:5" s="1" customFormat="1" ht="13.9" customHeight="1" thickBot="1">
      <c r="A46" s="34" t="s">
        <v>22</v>
      </c>
      <c r="B46" s="46" t="s">
        <v>65</v>
      </c>
      <c r="C46" s="46"/>
      <c r="D46" s="47"/>
      <c r="E46" s="47"/>
    </row>
    <row r="47" ht="15.75" thickBot="1"/>
    <row r="48" spans="1:5" s="1" customFormat="1" ht="15.75" thickBot="1">
      <c r="A48" s="106" t="s">
        <v>29</v>
      </c>
      <c r="B48" s="107"/>
      <c r="C48" s="107"/>
      <c r="D48" s="107"/>
      <c r="E48" s="108"/>
    </row>
    <row r="49" spans="1:5" s="1" customFormat="1" ht="26.25" thickBot="1">
      <c r="A49" s="48" t="s">
        <v>23</v>
      </c>
      <c r="B49" s="49" t="s">
        <v>1</v>
      </c>
      <c r="C49" s="50"/>
      <c r="D49" s="51" t="s">
        <v>31</v>
      </c>
      <c r="E49" s="52"/>
    </row>
    <row r="50" spans="1:5" s="1" customFormat="1" ht="26.25" thickBot="1">
      <c r="A50" s="53" t="s">
        <v>66</v>
      </c>
      <c r="B50" s="54"/>
      <c r="C50" s="55"/>
      <c r="D50" s="56" t="s">
        <v>2</v>
      </c>
      <c r="E50" s="57"/>
    </row>
    <row r="51" spans="1:5" s="1" customFormat="1" ht="15.75" thickBot="1">
      <c r="A51" s="58" t="s">
        <v>3</v>
      </c>
      <c r="B51" s="59">
        <v>1</v>
      </c>
      <c r="C51" s="60"/>
      <c r="D51" s="56" t="s">
        <v>4</v>
      </c>
      <c r="E51" s="57"/>
    </row>
    <row r="52" spans="1:5" s="1" customFormat="1" ht="26.25" thickBot="1">
      <c r="A52" s="61" t="s">
        <v>5</v>
      </c>
      <c r="B52" s="62"/>
      <c r="C52" s="63"/>
      <c r="D52" s="64" t="s">
        <v>6</v>
      </c>
      <c r="E52" s="57"/>
    </row>
    <row r="53" spans="1:5" s="1" customFormat="1" ht="39.75" thickBot="1">
      <c r="A53" s="65" t="s">
        <v>21</v>
      </c>
      <c r="B53" s="66" t="s">
        <v>69</v>
      </c>
      <c r="C53" s="67" t="s">
        <v>70</v>
      </c>
      <c r="D53" s="68"/>
      <c r="E53" s="69"/>
    </row>
    <row r="54" spans="1:5" s="1" customFormat="1" ht="103.5" thickBot="1">
      <c r="A54" s="70"/>
      <c r="B54" s="71" t="s">
        <v>71</v>
      </c>
      <c r="C54" s="72" t="s">
        <v>72</v>
      </c>
      <c r="D54" s="73"/>
      <c r="E54" s="69"/>
    </row>
    <row r="55" spans="1:5" s="1" customFormat="1" ht="15.75" thickBot="1">
      <c r="A55" s="74"/>
      <c r="B55" s="75" t="s">
        <v>10</v>
      </c>
      <c r="C55" s="76" t="s">
        <v>11</v>
      </c>
      <c r="D55" s="68"/>
      <c r="E55" s="69"/>
    </row>
    <row r="56" ht="15.75" thickBot="1"/>
    <row r="57" spans="1:5" s="1" customFormat="1" ht="15">
      <c r="A57" s="77" t="s">
        <v>30</v>
      </c>
      <c r="B57" s="77"/>
      <c r="C57" s="77"/>
      <c r="D57" s="77"/>
      <c r="E57" s="77"/>
    </row>
    <row r="58" spans="1:5" s="1" customFormat="1" ht="15.75" thickBot="1">
      <c r="A58" s="20" t="s">
        <v>29</v>
      </c>
      <c r="B58" s="20"/>
      <c r="C58" s="20"/>
      <c r="D58" s="20"/>
      <c r="E58" s="20"/>
    </row>
    <row r="59" spans="1:5" s="1" customFormat="1" ht="26.25" thickBot="1">
      <c r="A59" s="78" t="s">
        <v>67</v>
      </c>
      <c r="B59" s="79" t="s">
        <v>1</v>
      </c>
      <c r="C59" s="79"/>
      <c r="D59" s="80" t="s">
        <v>31</v>
      </c>
      <c r="E59" s="81"/>
    </row>
    <row r="60" spans="1:5" s="1" customFormat="1" ht="39" thickBot="1">
      <c r="A60" s="82" t="s">
        <v>73</v>
      </c>
      <c r="B60" s="83"/>
      <c r="C60" s="83"/>
      <c r="D60" s="84" t="s">
        <v>2</v>
      </c>
      <c r="E60" s="85"/>
    </row>
    <row r="61" spans="1:5" s="1" customFormat="1" ht="15.75" thickBot="1">
      <c r="A61" s="86" t="s">
        <v>32</v>
      </c>
      <c r="B61" s="87">
        <v>1</v>
      </c>
      <c r="C61" s="87"/>
      <c r="D61" s="84" t="s">
        <v>4</v>
      </c>
      <c r="E61" s="85"/>
    </row>
    <row r="62" spans="1:5" s="1" customFormat="1" ht="26.25" thickBot="1">
      <c r="A62" s="88" t="s">
        <v>5</v>
      </c>
      <c r="B62" s="89"/>
      <c r="C62" s="89"/>
      <c r="D62" s="90" t="s">
        <v>6</v>
      </c>
      <c r="E62" s="85"/>
    </row>
    <row r="63" spans="1:5" s="1" customFormat="1" ht="51.75" thickBot="1">
      <c r="A63" s="91" t="s">
        <v>21</v>
      </c>
      <c r="B63" s="92" t="s">
        <v>7</v>
      </c>
      <c r="C63" s="92" t="s">
        <v>74</v>
      </c>
      <c r="D63" s="93"/>
      <c r="E63" s="93"/>
    </row>
    <row r="64" spans="1:5" s="1" customFormat="1" ht="90" thickBot="1">
      <c r="A64" s="94"/>
      <c r="B64" s="86" t="s">
        <v>75</v>
      </c>
      <c r="C64" s="86" t="s">
        <v>76</v>
      </c>
      <c r="D64" s="93"/>
      <c r="E64" s="93"/>
    </row>
    <row r="65" spans="1:5" s="1" customFormat="1" ht="128.25" thickBot="1">
      <c r="A65" s="94"/>
      <c r="B65" s="86" t="s">
        <v>8</v>
      </c>
      <c r="C65" s="95" t="s">
        <v>77</v>
      </c>
      <c r="D65" s="96"/>
      <c r="E65" s="96"/>
    </row>
    <row r="66" spans="1:5" s="1" customFormat="1" ht="26.25" thickBot="1">
      <c r="A66" s="94"/>
      <c r="B66" s="86" t="s">
        <v>78</v>
      </c>
      <c r="C66" s="86" t="s">
        <v>79</v>
      </c>
      <c r="D66" s="96"/>
      <c r="E66" s="96"/>
    </row>
    <row r="67" spans="1:5" s="1" customFormat="1" ht="39" thickBot="1">
      <c r="A67" s="94"/>
      <c r="B67" s="86" t="s">
        <v>80</v>
      </c>
      <c r="C67" s="86" t="s">
        <v>81</v>
      </c>
      <c r="D67" s="96"/>
      <c r="E67" s="96"/>
    </row>
    <row r="68" spans="1:5" s="1" customFormat="1" ht="26.25" thickBot="1">
      <c r="A68" s="94"/>
      <c r="B68" s="86" t="s">
        <v>41</v>
      </c>
      <c r="C68" s="86" t="s">
        <v>82</v>
      </c>
      <c r="D68" s="96"/>
      <c r="E68" s="96"/>
    </row>
    <row r="69" spans="1:5" s="1" customFormat="1" ht="39" thickBot="1">
      <c r="A69" s="94"/>
      <c r="B69" s="86" t="s">
        <v>83</v>
      </c>
      <c r="C69" s="86" t="s">
        <v>84</v>
      </c>
      <c r="D69" s="96"/>
      <c r="E69" s="96"/>
    </row>
    <row r="70" spans="1:5" s="1" customFormat="1" ht="26.25" thickBot="1">
      <c r="A70" s="94"/>
      <c r="B70" s="86" t="s">
        <v>85</v>
      </c>
      <c r="C70" s="86" t="s">
        <v>86</v>
      </c>
      <c r="D70" s="96"/>
      <c r="E70" s="96"/>
    </row>
    <row r="71" spans="1:5" s="1" customFormat="1" ht="26.25" thickBot="1">
      <c r="A71" s="94"/>
      <c r="B71" s="86" t="s">
        <v>87</v>
      </c>
      <c r="C71" s="86" t="s">
        <v>88</v>
      </c>
      <c r="D71" s="96"/>
      <c r="E71" s="96"/>
    </row>
    <row r="72" spans="1:5" s="1" customFormat="1" ht="26.25" thickBot="1">
      <c r="A72" s="94"/>
      <c r="B72" s="86" t="s">
        <v>89</v>
      </c>
      <c r="C72" s="86" t="s">
        <v>90</v>
      </c>
      <c r="D72" s="96"/>
      <c r="E72" s="96"/>
    </row>
    <row r="73" spans="1:5" s="1" customFormat="1" ht="26.25" thickBot="1">
      <c r="A73" s="94"/>
      <c r="B73" s="86" t="s">
        <v>91</v>
      </c>
      <c r="C73" s="86" t="s">
        <v>92</v>
      </c>
      <c r="D73" s="96"/>
      <c r="E73" s="96"/>
    </row>
    <row r="74" spans="1:5" s="1" customFormat="1" ht="15.75" thickBot="1">
      <c r="A74" s="94"/>
      <c r="B74" s="86" t="s">
        <v>93</v>
      </c>
      <c r="C74" s="86" t="s">
        <v>94</v>
      </c>
      <c r="D74" s="96"/>
      <c r="E74" s="96"/>
    </row>
    <row r="75" spans="1:5" s="1" customFormat="1" ht="77.25" thickBot="1">
      <c r="A75" s="94"/>
      <c r="B75" s="97" t="s">
        <v>14</v>
      </c>
      <c r="C75" s="98" t="s">
        <v>95</v>
      </c>
      <c r="D75" s="99"/>
      <c r="E75" s="99"/>
    </row>
    <row r="76" spans="1:5" s="1" customFormat="1" ht="26.25" thickBot="1">
      <c r="A76" s="94"/>
      <c r="B76" s="98" t="s">
        <v>96</v>
      </c>
      <c r="C76" s="98" t="s">
        <v>97</v>
      </c>
      <c r="D76" s="99"/>
      <c r="E76" s="99"/>
    </row>
    <row r="77" spans="1:5" s="1" customFormat="1" ht="64.5" thickBot="1">
      <c r="A77" s="100"/>
      <c r="B77" s="101" t="s">
        <v>56</v>
      </c>
      <c r="C77" s="98" t="s">
        <v>98</v>
      </c>
      <c r="D77" s="99"/>
      <c r="E77" s="99"/>
    </row>
    <row r="78" spans="1:5" s="1" customFormat="1" ht="217.5" thickBot="1">
      <c r="A78" s="94"/>
      <c r="B78" s="98" t="s">
        <v>13</v>
      </c>
      <c r="C78" s="102" t="s">
        <v>99</v>
      </c>
      <c r="D78" s="96"/>
      <c r="E78" s="96"/>
    </row>
    <row r="79" spans="1:5" s="1" customFormat="1" ht="141" thickBot="1">
      <c r="A79" s="100"/>
      <c r="B79" s="98" t="s">
        <v>9</v>
      </c>
      <c r="C79" s="103" t="s">
        <v>100</v>
      </c>
      <c r="D79" s="99"/>
      <c r="E79" s="99"/>
    </row>
    <row r="80" spans="1:5" s="1" customFormat="1" ht="15.75" customHeight="1" thickBot="1">
      <c r="A80" s="92" t="s">
        <v>101</v>
      </c>
      <c r="B80" s="104" t="s">
        <v>102</v>
      </c>
      <c r="C80" s="104"/>
      <c r="D80" s="99"/>
      <c r="E80" s="99"/>
    </row>
    <row r="81" spans="1:5" s="1" customFormat="1" ht="15.75" customHeight="1" thickBot="1">
      <c r="A81" s="92" t="s">
        <v>103</v>
      </c>
      <c r="B81" s="105" t="s">
        <v>104</v>
      </c>
      <c r="C81" s="105"/>
      <c r="D81" s="99"/>
      <c r="E81" s="99"/>
    </row>
    <row r="82" spans="1:5" s="1" customFormat="1" ht="45" customHeight="1" thickBot="1">
      <c r="A82" s="98" t="s">
        <v>105</v>
      </c>
      <c r="B82" s="105" t="s">
        <v>106</v>
      </c>
      <c r="C82" s="105"/>
      <c r="D82" s="99"/>
      <c r="E82" s="99"/>
    </row>
  </sheetData>
  <mergeCells count="51">
    <mergeCell ref="B81:C81"/>
    <mergeCell ref="B82:C82"/>
    <mergeCell ref="B25:C25"/>
    <mergeCell ref="A6:E6"/>
    <mergeCell ref="A22:E22"/>
    <mergeCell ref="A23:E23"/>
    <mergeCell ref="B24:C24"/>
    <mergeCell ref="A9:E9"/>
    <mergeCell ref="A14:E14"/>
    <mergeCell ref="D29:E29"/>
    <mergeCell ref="D33:E33"/>
    <mergeCell ref="D34:E34"/>
    <mergeCell ref="B28:C28"/>
    <mergeCell ref="B26:C26"/>
    <mergeCell ref="B27:C27"/>
    <mergeCell ref="D53:E53"/>
    <mergeCell ref="D54:E54"/>
    <mergeCell ref="D46:E46"/>
    <mergeCell ref="A48:E48"/>
    <mergeCell ref="B59:C59"/>
    <mergeCell ref="B60:C60"/>
    <mergeCell ref="B61:C61"/>
    <mergeCell ref="A44:A45"/>
    <mergeCell ref="B46:C46"/>
    <mergeCell ref="B52:C52"/>
    <mergeCell ref="A58:E58"/>
    <mergeCell ref="D74:E74"/>
    <mergeCell ref="B62:C62"/>
    <mergeCell ref="D75:E75"/>
    <mergeCell ref="D76:E76"/>
    <mergeCell ref="D80:E80"/>
    <mergeCell ref="D81:E81"/>
    <mergeCell ref="D82:E82"/>
    <mergeCell ref="D77:E77"/>
    <mergeCell ref="D78:E78"/>
    <mergeCell ref="D79:E79"/>
    <mergeCell ref="B80:C80"/>
    <mergeCell ref="D38:E38"/>
    <mergeCell ref="D55:E55"/>
    <mergeCell ref="D63:E63"/>
    <mergeCell ref="D64:E64"/>
    <mergeCell ref="D65:E65"/>
    <mergeCell ref="D66:E66"/>
    <mergeCell ref="D67:E67"/>
    <mergeCell ref="D68:E68"/>
    <mergeCell ref="D69:E69"/>
    <mergeCell ref="D70:E70"/>
    <mergeCell ref="D71:E71"/>
    <mergeCell ref="D72:E72"/>
    <mergeCell ref="D73:E73"/>
    <mergeCell ref="A57:E57"/>
  </mergeCells>
  <hyperlinks>
    <hyperlink ref="C36" r:id="rId1" display="http://www.videocardbenchmark.net/"/>
  </hyperlink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2020-08-19T11:23:41Z</dcterms:modified>
  <cp:category/>
  <cp:version/>
  <cp:contentType/>
  <cp:contentStatus/>
</cp:coreProperties>
</file>