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0\23. DNS 2020 72 Vaibar_nákup it techniky, Reproreg\"/>
    </mc:Choice>
  </mc:AlternateContent>
  <bookViews>
    <workbookView xWindow="15" yWindow="5595" windowWidth="21840" windowHeight="7185"/>
  </bookViews>
  <sheets>
    <sheet name="Specifikace" sheetId="5" r:id="rId1"/>
    <sheet name="List4" sheetId="4" state="hidden" r:id="rId2"/>
  </sheets>
  <externalReferences>
    <externalReference r:id="rId3"/>
  </externalReferences>
  <definedNames>
    <definedName name="DruhVZ">List4!$B$1:$B$9</definedName>
    <definedName name="hodnoceni">List4!$C$1:$C$2</definedName>
    <definedName name="kvalifikace">List4!$D$1:$D$2</definedName>
    <definedName name="_xlnm.Print_Area" localSheetId="0">Specifikace!$A$1:$G$21</definedName>
    <definedName name="TypVZ">List4!$A$1:$A$3</definedName>
  </definedNames>
  <calcPr calcId="162913"/>
</workbook>
</file>

<file path=xl/calcChain.xml><?xml version="1.0" encoding="utf-8"?>
<calcChain xmlns="http://schemas.openxmlformats.org/spreadsheetml/2006/main">
  <c r="B26" i="5" l="1"/>
  <c r="E19" i="5" l="1"/>
  <c r="B19" i="5"/>
  <c r="E18" i="5"/>
  <c r="B18" i="5"/>
  <c r="E17" i="5"/>
  <c r="B17" i="5"/>
  <c r="E16" i="5"/>
  <c r="B16" i="5"/>
  <c r="E15" i="5"/>
  <c r="B15" i="5"/>
  <c r="E14" i="5"/>
  <c r="B14" i="5"/>
  <c r="E13" i="5"/>
  <c r="B13" i="5"/>
  <c r="E12" i="5" l="1"/>
  <c r="E11" i="5"/>
  <c r="E10" i="5"/>
  <c r="E20" i="5" l="1"/>
</calcChain>
</file>

<file path=xl/sharedStrings.xml><?xml version="1.0" encoding="utf-8"?>
<sst xmlns="http://schemas.openxmlformats.org/spreadsheetml/2006/main" count="352" uniqueCount="181">
  <si>
    <t>Nadlimitní veřejná zakázka</t>
  </si>
  <si>
    <t>Užší řízení</t>
  </si>
  <si>
    <t>Požaduji</t>
  </si>
  <si>
    <t>Nepožaduji</t>
  </si>
  <si>
    <t>Ekonomická výhodnost nabídky</t>
  </si>
  <si>
    <t>Položka</t>
  </si>
  <si>
    <t>Předmět</t>
  </si>
  <si>
    <t>Ks</t>
  </si>
  <si>
    <t>Cena</t>
  </si>
  <si>
    <t>1A</t>
  </si>
  <si>
    <t>Notebook</t>
  </si>
  <si>
    <t>1B</t>
  </si>
  <si>
    <t>1C</t>
  </si>
  <si>
    <t>Požadavek</t>
  </si>
  <si>
    <t>Nabídková cena bez DPH za kus (Kč)</t>
  </si>
  <si>
    <t>Nabídková cena celkem bez DPH</t>
  </si>
  <si>
    <t>DPH</t>
  </si>
  <si>
    <t>Nabídková cena celkem včetně DPH</t>
  </si>
  <si>
    <t>2x USB (z toho alespoň 1x USB 3.x) na předním panelu nebo zvrchu, nikoliv na boku.</t>
  </si>
  <si>
    <t>Procesor:</t>
  </si>
  <si>
    <t>Konektivita</t>
  </si>
  <si>
    <t>Paměť RAM</t>
  </si>
  <si>
    <t>Disk:</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</si>
  <si>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</si>
  <si>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</si>
  <si>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</si>
  <si>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</si>
  <si>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 xml:space="preserve">Další požadavky: </t>
  </si>
  <si>
    <t>Rozlišení</t>
  </si>
  <si>
    <t>min. 2 roky</t>
  </si>
  <si>
    <t>Ostatní</t>
  </si>
  <si>
    <t>Záruční doba</t>
  </si>
  <si>
    <t>Nabízený produkt (produktové číslo)</t>
  </si>
  <si>
    <t>Minimální konfigurace:</t>
  </si>
  <si>
    <t>Typ zařízení</t>
  </si>
  <si>
    <t>Ano</t>
  </si>
  <si>
    <t xml:space="preserve">Počet kusů: </t>
  </si>
  <si>
    <t>Typ</t>
  </si>
  <si>
    <t>Rozlišení displeje</t>
  </si>
  <si>
    <t>Procesor</t>
  </si>
  <si>
    <t>GLAN (RJ-45), WiFi 802.11ac</t>
  </si>
  <si>
    <t xml:space="preserve">USB porty: </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</si>
  <si>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</si>
  <si>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</si>
  <si>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Klávesnice a touchpad</t>
  </si>
  <si>
    <t>Hmotnost</t>
  </si>
  <si>
    <t>Záruka</t>
  </si>
  <si>
    <t>HDMI</t>
  </si>
  <si>
    <t>Max. cena celkem bez DPH, kterou nelze překročit</t>
  </si>
  <si>
    <t xml:space="preserve">Příloha č. 1 - podrobná specifikace položek </t>
  </si>
  <si>
    <t>Notebook pro zpracování 3D modelů</t>
  </si>
  <si>
    <t>Rektorát - CI</t>
  </si>
  <si>
    <t>Mini PC s SSD diskem</t>
  </si>
  <si>
    <t>Počítač pro střih videa</t>
  </si>
  <si>
    <t>2A</t>
  </si>
  <si>
    <t>2B</t>
  </si>
  <si>
    <t>2C</t>
  </si>
  <si>
    <t>2D</t>
  </si>
  <si>
    <t>2E</t>
  </si>
  <si>
    <t>2F</t>
  </si>
  <si>
    <t>2G</t>
  </si>
  <si>
    <t>Uchazeč doplní do zelených políček konkrétní zboží a komponenty, které nabízí.</t>
  </si>
  <si>
    <t>Nabízený produkt</t>
  </si>
  <si>
    <t>Produktové číslo (kód výrobce)</t>
  </si>
  <si>
    <t>Úhlopříčka displeje, typ</t>
  </si>
  <si>
    <t>15,3 – 15,6“, IPS</t>
  </si>
  <si>
    <t>1920 x 1080 (Full HD)</t>
  </si>
  <si>
    <t>CPU x86-64 kompatibilní, PassMark CPU Mark min. 19000 bodů (2550 single thread) dle www.cpubenchmark.net, celková průměrná hodnota bodů ze všech měření dle www.cpubenchmark.net</t>
  </si>
  <si>
    <t>16GB DDR4</t>
  </si>
  <si>
    <t>Počet paměťových slotů (patice, možná výměna RAM modulů).</t>
  </si>
  <si>
    <t>2, možnost  RAM 32GB NTB</t>
  </si>
  <si>
    <t>Disk</t>
  </si>
  <si>
    <t>Min. 512GB SSD M.2 PCIe NVMe</t>
  </si>
  <si>
    <t>Grafická karta</t>
  </si>
  <si>
    <t>Dedikovaná, min. 4GB GDDR6, Passmark Videocard Average G3D Mark min. 7600 (www.videocardbenchmark.net).</t>
  </si>
  <si>
    <t>Grafický výstup</t>
  </si>
  <si>
    <t>Bezdrátová konektivita</t>
  </si>
  <si>
    <t>Min. WiFi ac</t>
  </si>
  <si>
    <t>Síťová pevná konektivita</t>
  </si>
  <si>
    <t>GLAN (100/1000, ETH RJ-45)</t>
  </si>
  <si>
    <t>BT 5.0, HD kamera</t>
  </si>
  <si>
    <t>Ano min. 4 x USB port. Z čehož min. 1x Type-C 3.1/3.2 (s podporou DP – Display Port) a min. 2X 3.0/3.1.</t>
  </si>
  <si>
    <t>Min. 45 Wh</t>
  </si>
  <si>
    <t>Vestavěné s numerickou částí, klávesnice podsvícená</t>
  </si>
  <si>
    <t>Maximálně 2.5 Kg</t>
  </si>
  <si>
    <t>Součástí dodávy</t>
  </si>
  <si>
    <t>Napájecí adaptér</t>
  </si>
  <si>
    <t>2 roky</t>
  </si>
  <si>
    <t>Typ zařízení, rozměry</t>
  </si>
  <si>
    <t>MiniPC s maximálním rozměrem (v cm) 15x15x5,5</t>
  </si>
  <si>
    <t>CPU x86-64 kompatibilní, PassMark CPU Mark min. 2000 bodů dle www.cpubenchmark.net. Dodavatel uvede celkovou průměrnou hodnotu bodů ze všech měření. Ne starší než 5 generací od současné.</t>
  </si>
  <si>
    <t>Min. 4GB.</t>
  </si>
  <si>
    <t xml:space="preserve">Min. SSD 256GB buď součástí zařízení, nebo dodané kompatibilní. </t>
  </si>
  <si>
    <t>Grafická karta, rozhraní</t>
  </si>
  <si>
    <t>Výstup HDMI.</t>
  </si>
  <si>
    <t>GLAN (RJ-45), WLAN (WiFi)</t>
  </si>
  <si>
    <t>Rozhraní</t>
  </si>
  <si>
    <t>Min. 3 x USB 3.0, BT</t>
  </si>
  <si>
    <t xml:space="preserve">64bitový PROFESIONÁLNÍ operační systém, aktuální verze nabízená výrobcem. Kompatibilní se stávajícím počítačovým prostředím univerzity. Licence umožňující downgrade na starší verze OS. OS podporovaný výrobcem (formou aktualizací) min. do roku 2025. </t>
  </si>
  <si>
    <t>Počítačová skříň</t>
  </si>
  <si>
    <t>Min. Miditower, Externi pozice:min. volné 2x 5,25", Interní pozice min. 2x 3,5"</t>
  </si>
  <si>
    <t>Zdroj (uveďte typ):</t>
  </si>
  <si>
    <t>min 500W, aktivní PFC, certifikace 80PLUS BRONZE (nebo lepší)</t>
  </si>
  <si>
    <t>Procesor (uveďte typ):</t>
  </si>
  <si>
    <t xml:space="preserve">CPU x86-64 kompatibilní s podporou SSSE3, PassMark CPU Mark min. 32000 bodů (2650 single thread) dle www.cpubenchmark.net. Dodavatel uvede celkovou průměrnou hodnotu bodů ze všech měření. </t>
  </si>
  <si>
    <t>Chladič CPU</t>
  </si>
  <si>
    <t>min. 2x heatpipe, ventilátor alespoň 100mm</t>
  </si>
  <si>
    <t>Základní deska (uveďte typ):</t>
  </si>
  <si>
    <t xml:space="preserve">2 x PCIe x16,
4x RAM slot, 
min. 6x SATA </t>
  </si>
  <si>
    <t>16GB DDR4 RAM (v 2x8GB kombinaci)</t>
  </si>
  <si>
    <t>Disk (uveďte typ):</t>
  </si>
  <si>
    <t>M2 NVMe SSD, min. 480GB, rychlost čtení/zápisu alespoň 3000/2000 MB/s</t>
  </si>
  <si>
    <t>Grafická karta (uveďte typ):</t>
  </si>
  <si>
    <t>Dedikovaná, min. 4GB GDDR5, Passmark Videocard Average G3D Mark min. 8500 (www.videocardbenchmark.net), HDMI a DVI výstup. Maximální TDP 150W.</t>
  </si>
  <si>
    <t>USB klávesnice + myš součástí dodávky</t>
  </si>
  <si>
    <t>Nezaplombovaná case - oprávněným zaměstnancům zadavatele musí být i v záruční době umožněno otevření skříně počítače a instalace dalších komponent PC. Komponenty PC - poslední nebo předposlední generace.</t>
  </si>
  <si>
    <t>Minipočítač - jednodeskový počítač.</t>
  </si>
  <si>
    <t>CPU 64bit</t>
  </si>
  <si>
    <t>4GB DDR/LPDDR4</t>
  </si>
  <si>
    <t>Disk/Úložiště pro OS a Data</t>
  </si>
  <si>
    <t>SD(MicroSD) Karta součástí dodávky, upřesněno níže.</t>
  </si>
  <si>
    <t>Podpora 4Kp60 video, dekódování HEVC/H.265, režim dvou monitorů.</t>
  </si>
  <si>
    <t>Grafické výstupy</t>
  </si>
  <si>
    <t>2 x HDMI/MicroHDMI</t>
  </si>
  <si>
    <t>Síťová konektivita</t>
  </si>
  <si>
    <t>USB</t>
  </si>
  <si>
    <t>Min. 4 x (min. 2 x USB 3.0)</t>
  </si>
  <si>
    <t>Rozhraní, komunikace</t>
  </si>
  <si>
    <t>GPIO, BT, Jack 3,5 mm</t>
  </si>
  <si>
    <t>Minipočítač s podporou OS Raspbian</t>
  </si>
  <si>
    <t>Dodané příslušenství I., součástí dodávky ke každému Minipočítači. Příslušenství musí být kompatibilní s dodávaným Minipočítačem.</t>
  </si>
  <si>
    <t>HDMI kabel (HDMI A (M), na druhé straně dle grafických výstupů Minipočítače HDMI/MicroHDMI), min.  délky 80 cm.</t>
  </si>
  <si>
    <t>Redukce HDMI na DVI.</t>
  </si>
  <si>
    <t>Napájecí zdroj EU vidlice, oficiální zdroj s dostatečnou kapacitou pro spolehlivý chod Minipočítače.</t>
  </si>
  <si>
    <t>SD(MicroSD) karta, kapacita min. 32GB.</t>
  </si>
  <si>
    <t>Krabička (aktivní chlazení) - plastový kryt s ventilátorem či ventilátory, nebo Chladicí sada s větrákem či větráky.</t>
  </si>
  <si>
    <t>ETH RJ-45 kabel, min délka 1 m</t>
  </si>
  <si>
    <t>Chladič kovový pro pasivní chlazení CPU Minipočítače (není-li součástí Krabičky/Chladící sady).</t>
  </si>
  <si>
    <t>Dodané příslušenství II., součástí dodávky ke každému Minipočítači. Příslušenství musí být kompatibilní s dodávaným Minipočítačem.</t>
  </si>
  <si>
    <t>ETH RJ-45 kabel, min délka 5 m</t>
  </si>
  <si>
    <t>Chladič kovový pro pasivní chlazení CPU Minipočítače</t>
  </si>
  <si>
    <t>Kamera pro minipočítač z položky 1B</t>
  </si>
  <si>
    <t>12 Mpx</t>
  </si>
  <si>
    <t>Vlastnosti</t>
  </si>
  <si>
    <t>Možnost nasazení a výměny objektivů (bajonet)</t>
  </si>
  <si>
    <t>Kompatibilita</t>
  </si>
  <si>
    <t>S položkou 1B (Minipočítač s příslušenstvím II.). Připojitelný k 1B, kabel pro připojení součástí dodávky.</t>
  </si>
  <si>
    <t>Objektiv pro HQ kameru z položky 1C</t>
  </si>
  <si>
    <t>Manuální ovládání ostření a clony</t>
  </si>
  <si>
    <t>Světelnost</t>
  </si>
  <si>
    <t>F/1.4</t>
  </si>
  <si>
    <t>Ohnisková vzdálenost</t>
  </si>
  <si>
    <t>16 mm</t>
  </si>
  <si>
    <t>S položkou 1C</t>
  </si>
  <si>
    <t>Switch Ethernetový s PoE napájenými porty.</t>
  </si>
  <si>
    <t>Počet portů</t>
  </si>
  <si>
    <t>Min. 24. RJ-45</t>
  </si>
  <si>
    <t>Rychlost portů</t>
  </si>
  <si>
    <t>10/100/1000 Mbit</t>
  </si>
  <si>
    <t>Počet napájených portů PoE (PoE Out porty)</t>
  </si>
  <si>
    <t>Min. 20</t>
  </si>
  <si>
    <t>PoE budget (možný elektrický odběr z PoE portů)</t>
  </si>
  <si>
    <t>Min. 300 Watt</t>
  </si>
  <si>
    <t>Podporované PoE standardy</t>
  </si>
  <si>
    <t>802.3af</t>
  </si>
  <si>
    <t>Podpora VLAN</t>
  </si>
  <si>
    <t>Dodané příslušenství III., součástí dodávky k Minipočítači. Příslušenství musí být kompatibilní s dodávaným Minipočítačem.</t>
  </si>
  <si>
    <t>Krabička pro Minipočítač</t>
  </si>
  <si>
    <t>ETH RJ-45 kabel, min délka 3 m</t>
  </si>
  <si>
    <t>Přídavná deska umožňující PoE napájení položky 1B</t>
  </si>
  <si>
    <t>Umožňuje  napájení položky 1B Minipočítače přes LAN</t>
  </si>
  <si>
    <t>Aktivní chlazení</t>
  </si>
  <si>
    <t>Kompatibilita, propojitelnost</t>
  </si>
  <si>
    <t>S položkou 1B</t>
  </si>
  <si>
    <t>Minipočítač s příslušenstvím I.</t>
  </si>
  <si>
    <t>Minipočítač s příslušenstvím II.</t>
  </si>
  <si>
    <t>Kamera s vysokým rozlišením pro Minipočítač</t>
  </si>
  <si>
    <t xml:space="preserve">Objektiv pro kameru s vysokým rozlišením </t>
  </si>
  <si>
    <t>Switch PoE</t>
  </si>
  <si>
    <t>Minipočítač s příslušenstvím III.</t>
  </si>
  <si>
    <t>PoE napájení pro Minipočítač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</si>
</sst>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sz val="10"/>
      <color rgb="FF0000FF"/>
      <name val="Arial"/>
      <family val="2"/>
      <charset val="238"/>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rgb="FF99FF99"/>
        <bgColor rgb="FFCC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s>
  <cellStyleXfs count="4">
    <xf numFmtId="0" fontId="0" fillId="0" borderId="0"/>
    <xf numFmtId="0" fontId="2" fillId="0" borderId="0"/>
    <xf numFmtId="0" fontId="3" fillId="0" borderId="0"/>
    <xf numFmtId="0" fontId="4" fillId="0" borderId="0" applyBorder="0" applyProtection="0"/>
  </cellStyleXfs>
  <cellXfs count="50">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49" fontId="6" fillId="4" borderId="5" xfId="0" applyNumberFormat="1" applyFont="1" applyFill="1" applyBorder="1" applyAlignment="1" applyProtection="1">
      <alignment vertical="top" wrapText="1"/>
    </xf>
    <xf numFmtId="0" fontId="7" fillId="5" borderId="10" xfId="0" applyFont="1" applyFill="1" applyBorder="1" applyAlignment="1">
      <alignment horizontal="center" vertical="top" wrapText="1"/>
    </xf>
    <xf numFmtId="0" fontId="7" fillId="5" borderId="8" xfId="0" applyFont="1" applyFill="1" applyBorder="1" applyAlignment="1">
      <alignment horizontal="center" vertical="top" wrapText="1"/>
    </xf>
    <xf numFmtId="0" fontId="9" fillId="4" borderId="9" xfId="0" applyFont="1" applyFill="1" applyBorder="1" applyAlignment="1">
      <alignment vertical="top" wrapText="1"/>
    </xf>
    <xf numFmtId="0" fontId="4" fillId="5" borderId="10" xfId="3" applyFill="1" applyBorder="1" applyAlignment="1" applyProtection="1">
      <alignment horizontal="center" vertical="top" wrapText="1"/>
    </xf>
    <xf numFmtId="0" fontId="6" fillId="4" borderId="8" xfId="0" applyFont="1" applyFill="1" applyBorder="1" applyAlignment="1">
      <alignment horizontal="left" vertical="top" wrapText="1"/>
    </xf>
    <xf numFmtId="0" fontId="6" fillId="0" borderId="0" xfId="0" applyFont="1"/>
    <xf numFmtId="0" fontId="6" fillId="4" borderId="0" xfId="0" applyFont="1" applyFill="1" applyBorder="1" applyAlignment="1">
      <alignment vertical="top" wrapText="1"/>
    </xf>
    <xf numFmtId="0" fontId="6" fillId="4" borderId="11" xfId="0" applyFont="1" applyFill="1" applyBorder="1" applyAlignment="1">
      <alignment vertical="top" wrapText="1"/>
    </xf>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4" borderId="5" xfId="0" applyFont="1" applyFill="1" applyBorder="1" applyAlignment="1">
      <alignment horizontal="left" vertical="top" wrapText="1"/>
    </xf>
    <xf numFmtId="0" fontId="6" fillId="4" borderId="5" xfId="0" applyFont="1" applyFill="1" applyBorder="1" applyAlignment="1">
      <alignment vertical="top" wrapText="1"/>
    </xf>
    <xf numFmtId="0" fontId="5" fillId="4" borderId="8" xfId="0" applyFont="1" applyFill="1" applyBorder="1" applyAlignment="1">
      <alignment horizontal="left" vertical="top" wrapText="1"/>
    </xf>
    <xf numFmtId="0" fontId="5" fillId="4" borderId="5" xfId="0" applyFont="1" applyFill="1" applyBorder="1" applyAlignment="1">
      <alignment horizontal="left" vertical="top" wrapText="1"/>
    </xf>
    <xf numFmtId="0" fontId="6" fillId="4" borderId="7" xfId="0" applyFont="1" applyFill="1" applyBorder="1" applyAlignment="1">
      <alignment vertical="top" wrapText="1"/>
    </xf>
    <xf numFmtId="0" fontId="4" fillId="5" borderId="5" xfId="3" applyFill="1" applyBorder="1" applyAlignment="1" applyProtection="1">
      <alignment horizontal="center" vertical="top" wrapText="1"/>
    </xf>
    <xf numFmtId="0" fontId="5" fillId="4" borderId="5" xfId="0" applyFont="1" applyFill="1" applyBorder="1" applyAlignment="1">
      <alignment horizontal="left"/>
    </xf>
    <xf numFmtId="0" fontId="10" fillId="4" borderId="9" xfId="0" applyFont="1" applyFill="1" applyBorder="1" applyAlignment="1">
      <alignment vertical="top" wrapText="1"/>
    </xf>
    <xf numFmtId="3" fontId="6" fillId="8" borderId="5" xfId="0" applyNumberFormat="1" applyFont="1" applyFill="1" applyBorder="1" applyAlignment="1">
      <alignment horizontal="left" vertical="top" wrapText="1"/>
    </xf>
    <xf numFmtId="0" fontId="9"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0" fontId="5" fillId="7" borderId="12" xfId="0" applyFont="1" applyFill="1" applyBorder="1" applyAlignment="1">
      <alignment horizontal="center"/>
    </xf>
    <xf numFmtId="0" fontId="5" fillId="6" borderId="1" xfId="0" applyFont="1" applyFill="1" applyBorder="1" applyAlignment="1">
      <alignment horizontal="center"/>
    </xf>
    <xf numFmtId="0" fontId="5" fillId="4" borderId="6" xfId="0" applyFont="1" applyFill="1" applyBorder="1" applyAlignment="1">
      <alignment horizontal="left"/>
    </xf>
    <xf numFmtId="0" fontId="5" fillId="4" borderId="5" xfId="0" applyFont="1" applyFill="1" applyBorder="1" applyAlignment="1">
      <alignment horizontal="center" vertical="top" wrapText="1"/>
    </xf>
    <xf numFmtId="0" fontId="7" fillId="5" borderId="5" xfId="0" applyFont="1" applyFill="1" applyBorder="1" applyAlignment="1">
      <alignment horizontal="center" vertical="top" wrapText="1"/>
    </xf>
    <xf numFmtId="0" fontId="6" fillId="4" borderId="7" xfId="0" applyFont="1" applyFill="1" applyBorder="1" applyAlignment="1">
      <alignment vertical="top" wrapText="1"/>
    </xf>
    <xf numFmtId="0" fontId="4" fillId="5" borderId="5" xfId="3" applyFill="1" applyBorder="1" applyAlignment="1" applyProtection="1">
      <alignment horizontal="center" vertical="top" wrapText="1"/>
    </xf>
    <xf numFmtId="0" fontId="6" fillId="4" borderId="9" xfId="0" applyFont="1" applyFill="1" applyBorder="1" applyAlignment="1">
      <alignment vertical="top" wrapText="1"/>
    </xf>
    <xf numFmtId="0" fontId="5" fillId="4" borderId="8" xfId="0" applyFont="1" applyFill="1" applyBorder="1" applyAlignment="1">
      <alignment horizontal="left" vertical="top" wrapText="1"/>
    </xf>
    <xf numFmtId="0" fontId="6" fillId="4" borderId="5" xfId="0" applyFont="1" applyFill="1" applyBorder="1" applyAlignment="1">
      <alignmen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83344</xdr:colOff>
      <xdr:row>206</xdr:row>
      <xdr:rowOff>154782</xdr:rowOff>
    </xdr:from>
    <xdr:to>
      <xdr:col>2</xdr:col>
      <xdr:colOff>940594</xdr:colOff>
      <xdr:row>213</xdr:row>
      <xdr:rowOff>130969</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4" y="61186220"/>
          <a:ext cx="5703094" cy="130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ibar/Minipo&#269;&#237;ta&#269;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8">
          <cell r="B8" t="str">
            <v>Minipočítač s příslušenstvím I.</v>
          </cell>
        </row>
        <row r="9">
          <cell r="B9" t="str">
            <v>Minipočítač s příslušenstvím II.</v>
          </cell>
        </row>
        <row r="10">
          <cell r="B10" t="str">
            <v>Kamera s vysokým rozlišením pro Minipočítač</v>
          </cell>
        </row>
        <row r="11">
          <cell r="B11" t="str">
            <v>Objektiv pro kameru s vysokým rozlišením</v>
          </cell>
        </row>
        <row r="12">
          <cell r="B12" t="str">
            <v>Switch PoE</v>
          </cell>
        </row>
        <row r="13">
          <cell r="B13" t="str">
            <v>Minipočítač s příslušenstvím III.</v>
          </cell>
        </row>
        <row r="14">
          <cell r="B14" t="str">
            <v>PoE napájení pro Minipočítač</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205"/>
  <sheetViews>
    <sheetView tabSelected="1" topLeftCell="A193" zoomScale="80" zoomScaleNormal="80" workbookViewId="0">
      <selection activeCell="K64" sqref="K64"/>
    </sheetView>
  </sheetViews>
  <sheetFormatPr defaultRowHeight="15" x14ac:dyDescent="0.25"/>
  <cols>
    <col min="1" max="1" width="26.140625" bestFit="1" customWidth="1"/>
    <col min="2" max="2" width="46.5703125" customWidth="1"/>
    <col min="3" max="3" width="29" customWidth="1"/>
    <col min="4" max="4" width="28.42578125" customWidth="1"/>
    <col min="5" max="5" width="17" customWidth="1"/>
    <col min="6" max="6" width="9.140625" customWidth="1"/>
    <col min="7" max="7" width="44.140625" customWidth="1"/>
  </cols>
  <sheetData>
    <row r="6" spans="1:7" x14ac:dyDescent="0.25">
      <c r="A6" s="46" t="s">
        <v>49</v>
      </c>
      <c r="B6" s="46"/>
      <c r="C6" s="46"/>
      <c r="D6" s="46"/>
      <c r="E6" s="46"/>
    </row>
    <row r="7" spans="1:7" x14ac:dyDescent="0.25">
      <c r="A7" s="1"/>
      <c r="B7" s="1"/>
      <c r="C7" s="1"/>
      <c r="D7" s="1"/>
      <c r="E7" s="1"/>
    </row>
    <row r="8" spans="1:7" ht="51.75" x14ac:dyDescent="0.25">
      <c r="A8" s="2" t="s">
        <v>5</v>
      </c>
      <c r="B8" s="2" t="s">
        <v>6</v>
      </c>
      <c r="C8" s="2" t="s">
        <v>7</v>
      </c>
      <c r="D8" s="2" t="s">
        <v>8</v>
      </c>
      <c r="E8" s="21" t="s">
        <v>48</v>
      </c>
      <c r="G8" s="5"/>
    </row>
    <row r="9" spans="1:7" x14ac:dyDescent="0.25">
      <c r="A9" s="47" t="s">
        <v>51</v>
      </c>
      <c r="B9" s="48"/>
      <c r="C9" s="48"/>
      <c r="D9" s="48"/>
      <c r="E9" s="49"/>
    </row>
    <row r="10" spans="1:7" x14ac:dyDescent="0.25">
      <c r="A10" s="3" t="s">
        <v>9</v>
      </c>
      <c r="B10" s="8" t="s">
        <v>50</v>
      </c>
      <c r="C10" s="3">
        <v>1</v>
      </c>
      <c r="D10" s="4">
        <v>22314</v>
      </c>
      <c r="E10" s="4">
        <f t="shared" ref="E10:E19" si="0">C10*D10</f>
        <v>22314</v>
      </c>
    </row>
    <row r="11" spans="1:7" x14ac:dyDescent="0.25">
      <c r="A11" s="3" t="s">
        <v>11</v>
      </c>
      <c r="B11" s="8" t="s">
        <v>52</v>
      </c>
      <c r="C11" s="3">
        <v>1</v>
      </c>
      <c r="D11" s="4">
        <v>5620</v>
      </c>
      <c r="E11" s="4">
        <f t="shared" si="0"/>
        <v>5620</v>
      </c>
    </row>
    <row r="12" spans="1:7" x14ac:dyDescent="0.25">
      <c r="A12" s="3" t="s">
        <v>12</v>
      </c>
      <c r="B12" s="8" t="s">
        <v>53</v>
      </c>
      <c r="C12" s="3">
        <v>1</v>
      </c>
      <c r="D12" s="4">
        <v>24793</v>
      </c>
      <c r="E12" s="4">
        <f t="shared" si="0"/>
        <v>24793</v>
      </c>
    </row>
    <row r="13" spans="1:7" x14ac:dyDescent="0.25">
      <c r="A13" s="3" t="s">
        <v>54</v>
      </c>
      <c r="B13" s="8" t="str">
        <f>[1]List1!$B$8</f>
        <v>Minipočítač s příslušenstvím I.</v>
      </c>
      <c r="C13" s="3">
        <v>12</v>
      </c>
      <c r="D13" s="4">
        <v>2479.3000000000002</v>
      </c>
      <c r="E13" s="4">
        <f t="shared" si="0"/>
        <v>29751.600000000002</v>
      </c>
    </row>
    <row r="14" spans="1:7" x14ac:dyDescent="0.25">
      <c r="A14" s="3" t="s">
        <v>55</v>
      </c>
      <c r="B14" s="8" t="str">
        <f>[1]List1!$B$9</f>
        <v>Minipočítač s příslušenstvím II.</v>
      </c>
      <c r="C14" s="3">
        <v>16</v>
      </c>
      <c r="D14" s="4">
        <v>1900.8</v>
      </c>
      <c r="E14" s="4">
        <f t="shared" si="0"/>
        <v>30412.799999999999</v>
      </c>
    </row>
    <row r="15" spans="1:7" x14ac:dyDescent="0.25">
      <c r="A15" s="3" t="s">
        <v>56</v>
      </c>
      <c r="B15" s="8" t="str">
        <f>[1]List1!$B$10</f>
        <v>Kamera s vysokým rozlišením pro Minipočítač</v>
      </c>
      <c r="C15" s="3">
        <v>16</v>
      </c>
      <c r="D15" s="4">
        <v>1239.5999999999999</v>
      </c>
      <c r="E15" s="4">
        <f t="shared" si="0"/>
        <v>19833.599999999999</v>
      </c>
    </row>
    <row r="16" spans="1:7" x14ac:dyDescent="0.25">
      <c r="A16" s="3" t="s">
        <v>57</v>
      </c>
      <c r="B16" s="8" t="str">
        <f>[1]List1!$B$11</f>
        <v>Objektiv pro kameru s vysokým rozlišením</v>
      </c>
      <c r="C16" s="3">
        <v>16</v>
      </c>
      <c r="D16" s="4">
        <v>1239.5999999999999</v>
      </c>
      <c r="E16" s="4">
        <f t="shared" si="0"/>
        <v>19833.599999999999</v>
      </c>
    </row>
    <row r="17" spans="1:10" x14ac:dyDescent="0.25">
      <c r="A17" s="3" t="s">
        <v>58</v>
      </c>
      <c r="B17" s="8" t="str">
        <f>[1]List1!$B$12</f>
        <v>Switch PoE</v>
      </c>
      <c r="C17" s="3">
        <v>1</v>
      </c>
      <c r="D17" s="4">
        <v>7438</v>
      </c>
      <c r="E17" s="4">
        <f t="shared" si="0"/>
        <v>7438</v>
      </c>
    </row>
    <row r="18" spans="1:10" x14ac:dyDescent="0.25">
      <c r="A18" s="3" t="s">
        <v>59</v>
      </c>
      <c r="B18" s="8" t="str">
        <f>[1]List1!$B$13</f>
        <v>Minipočítač s příslušenstvím III.</v>
      </c>
      <c r="C18" s="3">
        <v>1</v>
      </c>
      <c r="D18" s="4">
        <v>2190</v>
      </c>
      <c r="E18" s="4">
        <f t="shared" si="0"/>
        <v>2190</v>
      </c>
    </row>
    <row r="19" spans="1:10" x14ac:dyDescent="0.25">
      <c r="A19" s="3" t="s">
        <v>60</v>
      </c>
      <c r="B19" s="8" t="str">
        <f>[1]List1!$B$14</f>
        <v>PoE napájení pro Minipočítač</v>
      </c>
      <c r="C19" s="3">
        <v>17</v>
      </c>
      <c r="D19" s="4">
        <v>446.28</v>
      </c>
      <c r="E19" s="4">
        <f t="shared" si="0"/>
        <v>7586.7599999999993</v>
      </c>
    </row>
    <row r="20" spans="1:10" x14ac:dyDescent="0.25">
      <c r="A20" s="5"/>
      <c r="B20" s="5"/>
      <c r="C20" s="5"/>
      <c r="D20" s="6"/>
      <c r="E20" s="7">
        <f>SUM(E10:E19)</f>
        <v>169773.36000000002</v>
      </c>
    </row>
    <row r="21" spans="1:10" ht="15.75" thickBot="1" x14ac:dyDescent="0.3">
      <c r="A21" s="5"/>
      <c r="B21" s="5"/>
      <c r="C21" s="5"/>
      <c r="D21" s="6"/>
      <c r="E21" s="6"/>
    </row>
    <row r="22" spans="1:10" x14ac:dyDescent="0.25">
      <c r="A22" s="36" t="s">
        <v>61</v>
      </c>
      <c r="B22" s="36"/>
      <c r="C22" s="36"/>
      <c r="D22" s="36"/>
      <c r="E22" s="36"/>
    </row>
    <row r="23" spans="1:10" ht="15.75" thickBot="1" x14ac:dyDescent="0.3">
      <c r="A23" s="37"/>
      <c r="B23" s="37"/>
      <c r="C23" s="37"/>
      <c r="D23" s="37"/>
      <c r="E23" s="37"/>
    </row>
    <row r="24" spans="1:10" ht="26.25" thickBot="1" x14ac:dyDescent="0.3">
      <c r="A24" s="31" t="s">
        <v>9</v>
      </c>
      <c r="B24" s="38" t="s">
        <v>13</v>
      </c>
      <c r="C24" s="38"/>
      <c r="D24" s="9" t="s">
        <v>14</v>
      </c>
      <c r="E24" s="24"/>
    </row>
    <row r="25" spans="1:10" ht="26.25" thickBot="1" x14ac:dyDescent="0.3">
      <c r="A25" s="22" t="s">
        <v>50</v>
      </c>
      <c r="B25" s="44"/>
      <c r="C25" s="44"/>
      <c r="D25" s="28" t="s">
        <v>15</v>
      </c>
      <c r="E25" s="24"/>
    </row>
    <row r="26" spans="1:10" ht="15.75" thickBot="1" x14ac:dyDescent="0.3">
      <c r="A26" s="10" t="s">
        <v>36</v>
      </c>
      <c r="B26" s="39">
        <f>C18</f>
        <v>1</v>
      </c>
      <c r="C26" s="39"/>
      <c r="D26" s="28" t="s">
        <v>16</v>
      </c>
      <c r="E26" s="24"/>
    </row>
    <row r="27" spans="1:10" ht="26.25" thickBot="1" x14ac:dyDescent="0.3">
      <c r="A27" s="11" t="s">
        <v>62</v>
      </c>
      <c r="B27" s="40"/>
      <c r="C27" s="40"/>
      <c r="D27" s="27" t="s">
        <v>17</v>
      </c>
      <c r="E27" s="24"/>
    </row>
    <row r="28" spans="1:10" ht="26.25" thickBot="1" x14ac:dyDescent="0.3">
      <c r="A28" s="11" t="s">
        <v>63</v>
      </c>
      <c r="B28" s="40"/>
      <c r="C28" s="40"/>
      <c r="D28" s="27"/>
      <c r="E28" s="24"/>
    </row>
    <row r="29" spans="1:10" ht="15.75" thickBot="1" x14ac:dyDescent="0.3">
      <c r="A29" s="29" t="s">
        <v>33</v>
      </c>
      <c r="B29" s="26" t="s">
        <v>37</v>
      </c>
      <c r="C29" s="26" t="s">
        <v>10</v>
      </c>
      <c r="D29" s="40"/>
      <c r="E29" s="40"/>
    </row>
    <row r="30" spans="1:10" ht="15.75" thickBot="1" x14ac:dyDescent="0.3">
      <c r="A30" s="19"/>
      <c r="B30" s="26" t="s">
        <v>64</v>
      </c>
      <c r="C30" s="26" t="s">
        <v>65</v>
      </c>
      <c r="D30" s="23"/>
      <c r="E30" s="24"/>
    </row>
    <row r="31" spans="1:10" ht="15.75" thickBot="1" x14ac:dyDescent="0.3">
      <c r="A31" s="20"/>
      <c r="B31" s="10" t="s">
        <v>38</v>
      </c>
      <c r="C31" s="10" t="s">
        <v>66</v>
      </c>
      <c r="D31" s="13"/>
      <c r="E31" s="14"/>
    </row>
    <row r="32" spans="1:10" ht="80.45" customHeight="1" thickBot="1" x14ac:dyDescent="0.3">
      <c r="A32" s="20"/>
      <c r="B32" s="10" t="s">
        <v>19</v>
      </c>
      <c r="C32" s="15" t="s">
        <v>67</v>
      </c>
      <c r="D32" s="23"/>
      <c r="E32" s="24"/>
      <c r="J32" s="18"/>
    </row>
    <row r="33" spans="1:5" ht="15.75" thickBot="1" x14ac:dyDescent="0.3">
      <c r="A33" s="20"/>
      <c r="B33" s="10" t="s">
        <v>21</v>
      </c>
      <c r="C33" s="10" t="s">
        <v>68</v>
      </c>
      <c r="D33" s="42"/>
      <c r="E33" s="42"/>
    </row>
    <row r="34" spans="1:5" ht="26.25" thickBot="1" x14ac:dyDescent="0.3">
      <c r="A34" s="20"/>
      <c r="B34" s="10" t="s">
        <v>69</v>
      </c>
      <c r="C34" s="10" t="s">
        <v>70</v>
      </c>
      <c r="D34" s="42"/>
      <c r="E34" s="42"/>
    </row>
    <row r="35" spans="1:5" ht="26.25" thickBot="1" x14ac:dyDescent="0.3">
      <c r="A35" s="20"/>
      <c r="B35" s="10" t="s">
        <v>71</v>
      </c>
      <c r="C35" s="10" t="s">
        <v>72</v>
      </c>
      <c r="D35" s="16"/>
      <c r="E35" s="24"/>
    </row>
    <row r="36" spans="1:5" ht="55.5" customHeight="1" thickBot="1" x14ac:dyDescent="0.3">
      <c r="A36" s="20"/>
      <c r="B36" s="10" t="s">
        <v>73</v>
      </c>
      <c r="C36" s="32" t="s">
        <v>74</v>
      </c>
      <c r="D36" s="16"/>
      <c r="E36" s="24"/>
    </row>
    <row r="37" spans="1:5" ht="15.75" thickBot="1" x14ac:dyDescent="0.3">
      <c r="A37" s="20"/>
      <c r="B37" s="10" t="s">
        <v>75</v>
      </c>
      <c r="C37" s="10" t="s">
        <v>47</v>
      </c>
      <c r="D37" s="16"/>
      <c r="E37" s="24"/>
    </row>
    <row r="38" spans="1:5" ht="15.75" thickBot="1" x14ac:dyDescent="0.3">
      <c r="A38" s="20"/>
      <c r="B38" s="10" t="s">
        <v>76</v>
      </c>
      <c r="C38" s="10" t="s">
        <v>77</v>
      </c>
      <c r="D38" s="42"/>
      <c r="E38" s="42"/>
    </row>
    <row r="39" spans="1:5" ht="15.75" thickBot="1" x14ac:dyDescent="0.3">
      <c r="A39" s="20"/>
      <c r="B39" s="10" t="s">
        <v>78</v>
      </c>
      <c r="C39" s="10" t="s">
        <v>79</v>
      </c>
      <c r="D39" s="23"/>
      <c r="E39" s="24"/>
    </row>
    <row r="40" spans="1:5" ht="15.75" thickBot="1" x14ac:dyDescent="0.3">
      <c r="A40" s="20"/>
      <c r="B40" s="10" t="s">
        <v>30</v>
      </c>
      <c r="C40" s="10" t="s">
        <v>80</v>
      </c>
      <c r="D40" s="23"/>
      <c r="E40" s="24"/>
    </row>
    <row r="41" spans="1:5" ht="48.95" customHeight="1" thickBot="1" x14ac:dyDescent="0.3">
      <c r="A41" s="19"/>
      <c r="B41" s="26" t="s">
        <v>41</v>
      </c>
      <c r="C41" s="10" t="s">
        <v>81</v>
      </c>
      <c r="D41" s="23"/>
      <c r="E41" s="24"/>
    </row>
    <row r="42" spans="1:5" ht="128.25" thickBot="1" x14ac:dyDescent="0.3">
      <c r="A42" s="19"/>
      <c r="B42" s="10" t="s">
        <v>23</v>
      </c>
      <c r="C42" s="15" t="s">
        <v>42</v>
      </c>
      <c r="D42" s="23"/>
      <c r="E42" s="24"/>
    </row>
    <row r="43" spans="1:5" ht="15.75" thickBot="1" x14ac:dyDescent="0.3">
      <c r="A43" s="19"/>
      <c r="B43" s="10" t="s">
        <v>43</v>
      </c>
      <c r="C43" s="15" t="s">
        <v>82</v>
      </c>
      <c r="D43" s="23"/>
      <c r="E43" s="24"/>
    </row>
    <row r="44" spans="1:5" ht="26.25" thickBot="1" x14ac:dyDescent="0.3">
      <c r="A44" s="19"/>
      <c r="B44" s="10" t="s">
        <v>44</v>
      </c>
      <c r="C44" s="15" t="s">
        <v>83</v>
      </c>
      <c r="D44" s="23"/>
      <c r="E44" s="24"/>
    </row>
    <row r="45" spans="1:5" ht="13.9" customHeight="1" thickBot="1" x14ac:dyDescent="0.3">
      <c r="A45" s="45" t="s">
        <v>30</v>
      </c>
      <c r="B45" s="10" t="s">
        <v>45</v>
      </c>
      <c r="C45" s="15" t="s">
        <v>84</v>
      </c>
      <c r="D45" s="23"/>
      <c r="E45" s="24"/>
    </row>
    <row r="46" spans="1:5" ht="15.75" thickBot="1" x14ac:dyDescent="0.3">
      <c r="A46" s="45"/>
      <c r="B46" s="10" t="s">
        <v>85</v>
      </c>
      <c r="C46" s="15" t="s">
        <v>86</v>
      </c>
      <c r="D46" s="23"/>
      <c r="E46" s="24"/>
    </row>
    <row r="47" spans="1:5" ht="13.9" customHeight="1" thickBot="1" x14ac:dyDescent="0.3">
      <c r="A47" s="26" t="s">
        <v>46</v>
      </c>
      <c r="B47" s="34" t="s">
        <v>87</v>
      </c>
      <c r="C47" s="34"/>
      <c r="D47" s="35"/>
      <c r="E47" s="35"/>
    </row>
    <row r="48" spans="1:5" ht="15.75" thickBot="1" x14ac:dyDescent="0.3"/>
    <row r="49" spans="1:5" x14ac:dyDescent="0.25">
      <c r="A49" s="36" t="s">
        <v>61</v>
      </c>
      <c r="B49" s="36"/>
      <c r="C49" s="36"/>
      <c r="D49" s="36"/>
      <c r="E49" s="36"/>
    </row>
    <row r="50" spans="1:5" ht="15.75" thickBot="1" x14ac:dyDescent="0.3">
      <c r="A50" s="37"/>
      <c r="B50" s="37"/>
      <c r="C50" s="37"/>
      <c r="D50" s="37"/>
      <c r="E50" s="37"/>
    </row>
    <row r="51" spans="1:5" ht="26.25" thickBot="1" x14ac:dyDescent="0.3">
      <c r="A51" s="31" t="s">
        <v>11</v>
      </c>
      <c r="B51" s="38" t="s">
        <v>13</v>
      </c>
      <c r="C51" s="38"/>
      <c r="D51" s="9" t="s">
        <v>14</v>
      </c>
      <c r="E51" s="24"/>
    </row>
    <row r="52" spans="1:5" ht="26.25" thickBot="1" x14ac:dyDescent="0.3">
      <c r="A52" s="22" t="s">
        <v>52</v>
      </c>
      <c r="B52" s="38"/>
      <c r="C52" s="38"/>
      <c r="D52" s="28" t="s">
        <v>15</v>
      </c>
      <c r="E52" s="24"/>
    </row>
    <row r="53" spans="1:5" ht="15.75" thickBot="1" x14ac:dyDescent="0.3">
      <c r="A53" s="10" t="s">
        <v>36</v>
      </c>
      <c r="B53" s="39">
        <v>1</v>
      </c>
      <c r="C53" s="39"/>
      <c r="D53" s="28" t="s">
        <v>16</v>
      </c>
      <c r="E53" s="24"/>
    </row>
    <row r="54" spans="1:5" ht="26.25" thickBot="1" x14ac:dyDescent="0.3">
      <c r="A54" s="11" t="s">
        <v>32</v>
      </c>
      <c r="B54" s="40"/>
      <c r="C54" s="40"/>
      <c r="D54" s="27" t="s">
        <v>17</v>
      </c>
      <c r="E54" s="24"/>
    </row>
    <row r="55" spans="1:5" ht="24.4" customHeight="1" thickBot="1" x14ac:dyDescent="0.3">
      <c r="A55" s="41" t="s">
        <v>33</v>
      </c>
      <c r="B55" s="26" t="s">
        <v>88</v>
      </c>
      <c r="C55" s="12" t="s">
        <v>89</v>
      </c>
      <c r="D55" s="40"/>
      <c r="E55" s="40"/>
    </row>
    <row r="56" spans="1:5" ht="102.75" thickBot="1" x14ac:dyDescent="0.3">
      <c r="A56" s="41"/>
      <c r="B56" s="10" t="s">
        <v>19</v>
      </c>
      <c r="C56" s="15" t="s">
        <v>90</v>
      </c>
      <c r="D56" s="42"/>
      <c r="E56" s="42"/>
    </row>
    <row r="57" spans="1:5" ht="15.75" thickBot="1" x14ac:dyDescent="0.3">
      <c r="A57" s="41"/>
      <c r="B57" s="10" t="s">
        <v>21</v>
      </c>
      <c r="C57" s="10" t="s">
        <v>91</v>
      </c>
      <c r="D57" s="42"/>
      <c r="E57" s="42"/>
    </row>
    <row r="58" spans="1:5" ht="39" thickBot="1" x14ac:dyDescent="0.3">
      <c r="A58" s="41"/>
      <c r="B58" s="10" t="s">
        <v>22</v>
      </c>
      <c r="C58" s="10" t="s">
        <v>92</v>
      </c>
      <c r="D58" s="16"/>
      <c r="E58" s="24"/>
    </row>
    <row r="59" spans="1:5" ht="15.75" thickBot="1" x14ac:dyDescent="0.3">
      <c r="A59" s="41"/>
      <c r="B59" s="10" t="s">
        <v>93</v>
      </c>
      <c r="C59" s="10" t="s">
        <v>94</v>
      </c>
      <c r="D59" s="23"/>
      <c r="E59" s="24"/>
    </row>
    <row r="60" spans="1:5" ht="15.75" thickBot="1" x14ac:dyDescent="0.3">
      <c r="A60" s="41"/>
      <c r="B60" s="10" t="s">
        <v>20</v>
      </c>
      <c r="C60" s="10" t="s">
        <v>95</v>
      </c>
      <c r="D60" s="23"/>
      <c r="E60" s="24"/>
    </row>
    <row r="61" spans="1:5" ht="15.75" thickBot="1" x14ac:dyDescent="0.3">
      <c r="A61" s="41"/>
      <c r="B61" s="10" t="s">
        <v>96</v>
      </c>
      <c r="C61" s="10" t="s">
        <v>97</v>
      </c>
      <c r="D61" s="23"/>
      <c r="E61" s="24"/>
    </row>
    <row r="62" spans="1:5" ht="128.25" thickBot="1" x14ac:dyDescent="0.3">
      <c r="A62" s="41"/>
      <c r="B62" s="10" t="s">
        <v>23</v>
      </c>
      <c r="C62" s="15" t="s">
        <v>98</v>
      </c>
      <c r="D62" s="23"/>
      <c r="E62" s="24"/>
    </row>
    <row r="63" spans="1:5" ht="13.9" customHeight="1" thickBot="1" x14ac:dyDescent="0.3">
      <c r="A63" s="26" t="s">
        <v>31</v>
      </c>
      <c r="B63" s="34" t="s">
        <v>29</v>
      </c>
      <c r="C63" s="34"/>
      <c r="D63" s="35"/>
      <c r="E63" s="35"/>
    </row>
    <row r="64" spans="1:5" ht="15.75" thickBot="1" x14ac:dyDescent="0.3"/>
    <row r="65" spans="1:5" x14ac:dyDescent="0.25">
      <c r="A65" s="36" t="s">
        <v>61</v>
      </c>
      <c r="B65" s="36"/>
      <c r="C65" s="36"/>
      <c r="D65" s="36"/>
      <c r="E65" s="36"/>
    </row>
    <row r="66" spans="1:5" ht="15.75" thickBot="1" x14ac:dyDescent="0.3">
      <c r="A66" s="37"/>
      <c r="B66" s="37"/>
      <c r="C66" s="37"/>
      <c r="D66" s="37"/>
      <c r="E66" s="37"/>
    </row>
    <row r="67" spans="1:5" ht="26.25" thickBot="1" x14ac:dyDescent="0.3">
      <c r="A67" s="31" t="s">
        <v>12</v>
      </c>
      <c r="B67" s="38" t="s">
        <v>13</v>
      </c>
      <c r="C67" s="38"/>
      <c r="D67" s="9" t="s">
        <v>14</v>
      </c>
      <c r="E67" s="24"/>
    </row>
    <row r="68" spans="1:5" ht="26.25" thickBot="1" x14ac:dyDescent="0.3">
      <c r="A68" s="22" t="s">
        <v>53</v>
      </c>
      <c r="B68" s="39"/>
      <c r="C68" s="39"/>
      <c r="D68" s="28" t="s">
        <v>15</v>
      </c>
      <c r="E68" s="24"/>
    </row>
    <row r="69" spans="1:5" ht="15.75" thickBot="1" x14ac:dyDescent="0.3">
      <c r="A69" s="10" t="s">
        <v>36</v>
      </c>
      <c r="B69" s="39">
        <v>1</v>
      </c>
      <c r="C69" s="39"/>
      <c r="D69" s="28" t="s">
        <v>16</v>
      </c>
      <c r="E69" s="24"/>
    </row>
    <row r="70" spans="1:5" ht="32.25" customHeight="1" thickBot="1" x14ac:dyDescent="0.3">
      <c r="A70" s="11" t="s">
        <v>62</v>
      </c>
      <c r="B70" s="40"/>
      <c r="C70" s="40"/>
      <c r="D70" s="27" t="s">
        <v>17</v>
      </c>
      <c r="E70" s="24"/>
    </row>
    <row r="71" spans="1:5" ht="39.75" customHeight="1" thickBot="1" x14ac:dyDescent="0.3">
      <c r="A71" s="41" t="s">
        <v>33</v>
      </c>
      <c r="B71" s="45" t="s">
        <v>99</v>
      </c>
      <c r="C71" s="12" t="s">
        <v>100</v>
      </c>
      <c r="D71" s="40"/>
      <c r="E71" s="40"/>
    </row>
    <row r="72" spans="1:5" ht="39" thickBot="1" x14ac:dyDescent="0.3">
      <c r="A72" s="41"/>
      <c r="B72" s="45"/>
      <c r="C72" s="12" t="s">
        <v>18</v>
      </c>
      <c r="D72" s="40"/>
      <c r="E72" s="40"/>
    </row>
    <row r="73" spans="1:5" ht="39" thickBot="1" x14ac:dyDescent="0.3">
      <c r="A73" s="41"/>
      <c r="B73" s="10" t="s">
        <v>101</v>
      </c>
      <c r="C73" s="10" t="s">
        <v>102</v>
      </c>
      <c r="D73" s="13"/>
      <c r="E73" s="14"/>
    </row>
    <row r="74" spans="1:5" ht="102.75" thickBot="1" x14ac:dyDescent="0.3">
      <c r="A74" s="41"/>
      <c r="B74" s="10" t="s">
        <v>103</v>
      </c>
      <c r="C74" s="15" t="s">
        <v>104</v>
      </c>
      <c r="D74" s="42"/>
      <c r="E74" s="42"/>
    </row>
    <row r="75" spans="1:5" ht="26.25" thickBot="1" x14ac:dyDescent="0.3">
      <c r="A75" s="41"/>
      <c r="B75" s="10" t="s">
        <v>105</v>
      </c>
      <c r="C75" s="10" t="s">
        <v>106</v>
      </c>
      <c r="D75" s="42"/>
      <c r="E75" s="42"/>
    </row>
    <row r="76" spans="1:5" ht="39" thickBot="1" x14ac:dyDescent="0.3">
      <c r="A76" s="41"/>
      <c r="B76" s="10" t="s">
        <v>107</v>
      </c>
      <c r="C76" s="10" t="s">
        <v>108</v>
      </c>
      <c r="D76" s="16"/>
      <c r="E76" s="24"/>
    </row>
    <row r="77" spans="1:5" ht="26.25" thickBot="1" x14ac:dyDescent="0.3">
      <c r="A77" s="41"/>
      <c r="B77" s="10" t="s">
        <v>21</v>
      </c>
      <c r="C77" s="10" t="s">
        <v>109</v>
      </c>
      <c r="D77" s="42"/>
      <c r="E77" s="42"/>
    </row>
    <row r="78" spans="1:5" ht="39" thickBot="1" x14ac:dyDescent="0.3">
      <c r="A78" s="41"/>
      <c r="B78" s="10" t="s">
        <v>110</v>
      </c>
      <c r="C78" s="10" t="s">
        <v>111</v>
      </c>
      <c r="D78" s="16"/>
      <c r="E78" s="24"/>
    </row>
    <row r="79" spans="1:5" ht="77.25" thickBot="1" x14ac:dyDescent="0.3">
      <c r="A79" s="41"/>
      <c r="B79" s="10" t="s">
        <v>112</v>
      </c>
      <c r="C79" s="10" t="s">
        <v>113</v>
      </c>
      <c r="D79" s="23"/>
      <c r="E79" s="24"/>
    </row>
    <row r="80" spans="1:5" ht="141" thickBot="1" x14ac:dyDescent="0.3">
      <c r="A80" s="41"/>
      <c r="B80" s="10" t="s">
        <v>23</v>
      </c>
      <c r="C80" s="15" t="s">
        <v>24</v>
      </c>
      <c r="D80" s="23"/>
      <c r="E80" s="24"/>
    </row>
    <row r="81" spans="1:5" ht="26.25" thickBot="1" x14ac:dyDescent="0.3">
      <c r="A81" s="26" t="s">
        <v>25</v>
      </c>
      <c r="B81" s="25" t="s">
        <v>26</v>
      </c>
      <c r="C81" s="17" t="s">
        <v>114</v>
      </c>
      <c r="D81" s="23"/>
      <c r="E81" s="24"/>
    </row>
    <row r="82" spans="1:5" ht="13.9" customHeight="1" thickBot="1" x14ac:dyDescent="0.3">
      <c r="A82" s="26" t="s">
        <v>31</v>
      </c>
      <c r="B82" s="34" t="s">
        <v>29</v>
      </c>
      <c r="C82" s="34"/>
      <c r="D82" s="35"/>
      <c r="E82" s="35"/>
    </row>
    <row r="83" spans="1:5" ht="44.25" customHeight="1" thickBot="1" x14ac:dyDescent="0.3">
      <c r="A83" s="10" t="s">
        <v>27</v>
      </c>
      <c r="B83" s="34" t="s">
        <v>115</v>
      </c>
      <c r="C83" s="34"/>
      <c r="D83" s="35"/>
      <c r="E83" s="35"/>
    </row>
    <row r="84" spans="1:5" ht="15.75" thickBot="1" x14ac:dyDescent="0.3"/>
    <row r="85" spans="1:5" x14ac:dyDescent="0.25">
      <c r="A85" s="36" t="s">
        <v>61</v>
      </c>
      <c r="B85" s="36"/>
      <c r="C85" s="36"/>
      <c r="D85" s="36"/>
      <c r="E85" s="36"/>
    </row>
    <row r="86" spans="1:5" ht="15.75" thickBot="1" x14ac:dyDescent="0.3">
      <c r="A86" s="37"/>
      <c r="B86" s="37"/>
      <c r="C86" s="37"/>
      <c r="D86" s="37"/>
      <c r="E86" s="37"/>
    </row>
    <row r="87" spans="1:5" ht="26.25" thickBot="1" x14ac:dyDescent="0.3">
      <c r="A87" s="31" t="s">
        <v>54</v>
      </c>
      <c r="B87" s="38" t="s">
        <v>13</v>
      </c>
      <c r="C87" s="38"/>
      <c r="D87" s="9" t="s">
        <v>14</v>
      </c>
      <c r="E87" s="24"/>
    </row>
    <row r="88" spans="1:5" ht="26.25" thickBot="1" x14ac:dyDescent="0.3">
      <c r="A88" s="22" t="s">
        <v>174</v>
      </c>
      <c r="B88" s="38"/>
      <c r="C88" s="38"/>
      <c r="D88" s="28" t="s">
        <v>15</v>
      </c>
      <c r="E88" s="24"/>
    </row>
    <row r="89" spans="1:5" ht="15.75" thickBot="1" x14ac:dyDescent="0.3">
      <c r="A89" s="10" t="s">
        <v>36</v>
      </c>
      <c r="B89" s="39">
        <v>12</v>
      </c>
      <c r="C89" s="39"/>
      <c r="D89" s="28" t="s">
        <v>16</v>
      </c>
      <c r="E89" s="24"/>
    </row>
    <row r="90" spans="1:5" ht="26.25" thickBot="1" x14ac:dyDescent="0.3">
      <c r="A90" s="11" t="s">
        <v>32</v>
      </c>
      <c r="B90" s="40"/>
      <c r="C90" s="40"/>
      <c r="D90" s="27" t="s">
        <v>17</v>
      </c>
      <c r="E90" s="24"/>
    </row>
    <row r="91" spans="1:5" ht="13.9" customHeight="1" thickBot="1" x14ac:dyDescent="0.3">
      <c r="A91" s="41" t="s">
        <v>33</v>
      </c>
      <c r="B91" s="33" t="s">
        <v>34</v>
      </c>
      <c r="C91" s="33" t="s">
        <v>116</v>
      </c>
      <c r="D91" s="42"/>
      <c r="E91" s="42"/>
    </row>
    <row r="92" spans="1:5" ht="15.75" thickBot="1" x14ac:dyDescent="0.3">
      <c r="A92" s="41"/>
      <c r="B92" s="10" t="s">
        <v>39</v>
      </c>
      <c r="C92" s="15" t="s">
        <v>117</v>
      </c>
      <c r="D92" s="42"/>
      <c r="E92" s="42"/>
    </row>
    <row r="93" spans="1:5" ht="15.75" thickBot="1" x14ac:dyDescent="0.3">
      <c r="A93" s="41"/>
      <c r="B93" s="10" t="s">
        <v>21</v>
      </c>
      <c r="C93" s="10" t="s">
        <v>118</v>
      </c>
      <c r="D93" s="42"/>
      <c r="E93" s="42"/>
    </row>
    <row r="94" spans="1:5" ht="26.25" thickBot="1" x14ac:dyDescent="0.3">
      <c r="A94" s="41"/>
      <c r="B94" s="10" t="s">
        <v>119</v>
      </c>
      <c r="C94" s="10" t="s">
        <v>120</v>
      </c>
      <c r="D94" s="16"/>
      <c r="E94" s="24"/>
    </row>
    <row r="95" spans="1:5" ht="39" thickBot="1" x14ac:dyDescent="0.3">
      <c r="A95" s="41"/>
      <c r="B95" s="10" t="s">
        <v>73</v>
      </c>
      <c r="C95" s="10" t="s">
        <v>121</v>
      </c>
      <c r="D95" s="23"/>
      <c r="E95" s="24"/>
    </row>
    <row r="96" spans="1:5" ht="15.75" thickBot="1" x14ac:dyDescent="0.3">
      <c r="A96" s="41"/>
      <c r="B96" s="10" t="s">
        <v>122</v>
      </c>
      <c r="C96" s="10" t="s">
        <v>123</v>
      </c>
      <c r="D96" s="23"/>
      <c r="E96" s="24"/>
    </row>
    <row r="97" spans="1:5" ht="15.75" thickBot="1" x14ac:dyDescent="0.3">
      <c r="A97" s="41"/>
      <c r="B97" s="10" t="s">
        <v>124</v>
      </c>
      <c r="C97" s="10" t="s">
        <v>40</v>
      </c>
      <c r="D97" s="23"/>
      <c r="E97" s="24"/>
    </row>
    <row r="98" spans="1:5" ht="15.75" thickBot="1" x14ac:dyDescent="0.3">
      <c r="A98" s="41"/>
      <c r="B98" s="10" t="s">
        <v>125</v>
      </c>
      <c r="C98" s="10" t="s">
        <v>126</v>
      </c>
      <c r="D98" s="23"/>
      <c r="E98" s="24"/>
    </row>
    <row r="99" spans="1:5" ht="15.75" thickBot="1" x14ac:dyDescent="0.3">
      <c r="A99" s="41"/>
      <c r="B99" s="10" t="s">
        <v>127</v>
      </c>
      <c r="C99" s="10" t="s">
        <v>128</v>
      </c>
      <c r="D99" s="23"/>
      <c r="E99" s="24"/>
    </row>
    <row r="100" spans="1:5" ht="26.25" thickBot="1" x14ac:dyDescent="0.3">
      <c r="A100" s="41"/>
      <c r="B100" s="10" t="s">
        <v>23</v>
      </c>
      <c r="C100" s="15" t="s">
        <v>129</v>
      </c>
      <c r="D100" s="23"/>
      <c r="E100" s="24"/>
    </row>
    <row r="101" spans="1:5" ht="30.6" customHeight="1" thickBot="1" x14ac:dyDescent="0.3">
      <c r="A101" s="41" t="s">
        <v>130</v>
      </c>
      <c r="B101" s="43" t="s">
        <v>131</v>
      </c>
      <c r="C101" s="43"/>
      <c r="D101" s="23"/>
      <c r="E101" s="24"/>
    </row>
    <row r="102" spans="1:5" ht="20.45" customHeight="1" thickBot="1" x14ac:dyDescent="0.3">
      <c r="A102" s="41"/>
      <c r="B102" s="43" t="s">
        <v>132</v>
      </c>
      <c r="C102" s="43"/>
      <c r="D102" s="23"/>
      <c r="E102" s="24"/>
    </row>
    <row r="103" spans="1:5" ht="23.85" customHeight="1" thickBot="1" x14ac:dyDescent="0.3">
      <c r="A103" s="41"/>
      <c r="B103" s="43" t="s">
        <v>133</v>
      </c>
      <c r="C103" s="43"/>
      <c r="D103" s="23"/>
      <c r="E103" s="24"/>
    </row>
    <row r="104" spans="1:5" ht="13.9" customHeight="1" thickBot="1" x14ac:dyDescent="0.3">
      <c r="A104" s="41"/>
      <c r="B104" s="43" t="s">
        <v>134</v>
      </c>
      <c r="C104" s="43"/>
      <c r="D104" s="23"/>
      <c r="E104" s="24"/>
    </row>
    <row r="105" spans="1:5" ht="23.85" customHeight="1" thickBot="1" x14ac:dyDescent="0.3">
      <c r="A105" s="41"/>
      <c r="B105" s="43" t="s">
        <v>135</v>
      </c>
      <c r="C105" s="43"/>
      <c r="D105" s="23"/>
      <c r="E105" s="24"/>
    </row>
    <row r="106" spans="1:5" ht="13.9" customHeight="1" thickBot="1" x14ac:dyDescent="0.3">
      <c r="A106" s="41"/>
      <c r="B106" s="43" t="s">
        <v>136</v>
      </c>
      <c r="C106" s="43"/>
      <c r="D106" s="23"/>
      <c r="E106" s="24"/>
    </row>
    <row r="107" spans="1:5" ht="23.85" customHeight="1" thickBot="1" x14ac:dyDescent="0.3">
      <c r="A107" s="41"/>
      <c r="B107" s="43" t="s">
        <v>137</v>
      </c>
      <c r="C107" s="43"/>
      <c r="D107" s="23"/>
      <c r="E107" s="24"/>
    </row>
    <row r="108" spans="1:5" ht="13.9" customHeight="1" thickBot="1" x14ac:dyDescent="0.3">
      <c r="A108" s="26" t="s">
        <v>31</v>
      </c>
      <c r="B108" s="34" t="s">
        <v>29</v>
      </c>
      <c r="C108" s="34"/>
      <c r="D108" s="35"/>
      <c r="E108" s="35"/>
    </row>
    <row r="109" spans="1:5" ht="15.75" thickBot="1" x14ac:dyDescent="0.3"/>
    <row r="110" spans="1:5" x14ac:dyDescent="0.25">
      <c r="A110" s="36" t="s">
        <v>61</v>
      </c>
      <c r="B110" s="36"/>
      <c r="C110" s="36"/>
      <c r="D110" s="36"/>
      <c r="E110" s="36"/>
    </row>
    <row r="111" spans="1:5" ht="15.75" thickBot="1" x14ac:dyDescent="0.3">
      <c r="A111" s="37"/>
      <c r="B111" s="37"/>
      <c r="C111" s="37"/>
      <c r="D111" s="37"/>
      <c r="E111" s="37"/>
    </row>
    <row r="112" spans="1:5" ht="26.25" thickBot="1" x14ac:dyDescent="0.3">
      <c r="A112" s="31" t="s">
        <v>55</v>
      </c>
      <c r="B112" s="38" t="s">
        <v>13</v>
      </c>
      <c r="C112" s="38"/>
      <c r="D112" s="9" t="s">
        <v>14</v>
      </c>
      <c r="E112" s="24"/>
    </row>
    <row r="113" spans="1:5" ht="26.25" thickBot="1" x14ac:dyDescent="0.3">
      <c r="A113" s="22" t="s">
        <v>175</v>
      </c>
      <c r="B113" s="38"/>
      <c r="C113" s="38"/>
      <c r="D113" s="28" t="s">
        <v>15</v>
      </c>
      <c r="E113" s="24"/>
    </row>
    <row r="114" spans="1:5" ht="15.75" thickBot="1" x14ac:dyDescent="0.3">
      <c r="A114" s="10" t="s">
        <v>36</v>
      </c>
      <c r="B114" s="39">
        <v>16</v>
      </c>
      <c r="C114" s="39"/>
      <c r="D114" s="28" t="s">
        <v>16</v>
      </c>
      <c r="E114" s="24"/>
    </row>
    <row r="115" spans="1:5" ht="26.25" thickBot="1" x14ac:dyDescent="0.3">
      <c r="A115" s="11" t="s">
        <v>32</v>
      </c>
      <c r="B115" s="40"/>
      <c r="C115" s="40"/>
      <c r="D115" s="27" t="s">
        <v>17</v>
      </c>
      <c r="E115" s="24"/>
    </row>
    <row r="116" spans="1:5" ht="13.9" customHeight="1" thickBot="1" x14ac:dyDescent="0.3">
      <c r="A116" s="41" t="s">
        <v>33</v>
      </c>
      <c r="B116" s="33" t="s">
        <v>34</v>
      </c>
      <c r="C116" s="33" t="s">
        <v>116</v>
      </c>
      <c r="D116" s="42"/>
      <c r="E116" s="42"/>
    </row>
    <row r="117" spans="1:5" ht="15.75" thickBot="1" x14ac:dyDescent="0.3">
      <c r="A117" s="41"/>
      <c r="B117" s="10" t="s">
        <v>39</v>
      </c>
      <c r="C117" s="15" t="s">
        <v>117</v>
      </c>
      <c r="D117" s="42"/>
      <c r="E117" s="42"/>
    </row>
    <row r="118" spans="1:5" ht="15.75" thickBot="1" x14ac:dyDescent="0.3">
      <c r="A118" s="41"/>
      <c r="B118" s="10" t="s">
        <v>21</v>
      </c>
      <c r="C118" s="10" t="s">
        <v>118</v>
      </c>
      <c r="D118" s="42"/>
      <c r="E118" s="42"/>
    </row>
    <row r="119" spans="1:5" ht="26.25" thickBot="1" x14ac:dyDescent="0.3">
      <c r="A119" s="41"/>
      <c r="B119" s="10" t="s">
        <v>119</v>
      </c>
      <c r="C119" s="10" t="s">
        <v>120</v>
      </c>
      <c r="D119" s="16"/>
      <c r="E119" s="24"/>
    </row>
    <row r="120" spans="1:5" ht="39" thickBot="1" x14ac:dyDescent="0.3">
      <c r="A120" s="41"/>
      <c r="B120" s="10" t="s">
        <v>73</v>
      </c>
      <c r="C120" s="10" t="s">
        <v>121</v>
      </c>
      <c r="D120" s="23"/>
      <c r="E120" s="24"/>
    </row>
    <row r="121" spans="1:5" ht="15.75" thickBot="1" x14ac:dyDescent="0.3">
      <c r="A121" s="41"/>
      <c r="B121" s="10" t="s">
        <v>122</v>
      </c>
      <c r="C121" s="10" t="s">
        <v>123</v>
      </c>
      <c r="D121" s="23"/>
      <c r="E121" s="24"/>
    </row>
    <row r="122" spans="1:5" ht="15.75" thickBot="1" x14ac:dyDescent="0.3">
      <c r="A122" s="41"/>
      <c r="B122" s="10" t="s">
        <v>124</v>
      </c>
      <c r="C122" s="10" t="s">
        <v>40</v>
      </c>
      <c r="D122" s="23"/>
      <c r="E122" s="24"/>
    </row>
    <row r="123" spans="1:5" ht="15.75" thickBot="1" x14ac:dyDescent="0.3">
      <c r="A123" s="41"/>
      <c r="B123" s="10" t="s">
        <v>125</v>
      </c>
      <c r="C123" s="10" t="s">
        <v>126</v>
      </c>
      <c r="D123" s="23"/>
      <c r="E123" s="24"/>
    </row>
    <row r="124" spans="1:5" ht="15.75" thickBot="1" x14ac:dyDescent="0.3">
      <c r="A124" s="41"/>
      <c r="B124" s="10" t="s">
        <v>127</v>
      </c>
      <c r="C124" s="10" t="s">
        <v>128</v>
      </c>
      <c r="D124" s="23"/>
      <c r="E124" s="24"/>
    </row>
    <row r="125" spans="1:5" ht="26.25" thickBot="1" x14ac:dyDescent="0.3">
      <c r="A125" s="41"/>
      <c r="B125" s="10" t="s">
        <v>23</v>
      </c>
      <c r="C125" s="15" t="s">
        <v>129</v>
      </c>
      <c r="D125" s="23"/>
      <c r="E125" s="24"/>
    </row>
    <row r="126" spans="1:5" ht="13.9" customHeight="1" thickBot="1" x14ac:dyDescent="0.3">
      <c r="A126" s="41" t="s">
        <v>138</v>
      </c>
      <c r="B126" s="43" t="s">
        <v>134</v>
      </c>
      <c r="C126" s="43"/>
      <c r="D126" s="23"/>
      <c r="E126" s="24"/>
    </row>
    <row r="127" spans="1:5" ht="13.9" customHeight="1" thickBot="1" x14ac:dyDescent="0.3">
      <c r="A127" s="41"/>
      <c r="B127" s="43" t="s">
        <v>139</v>
      </c>
      <c r="C127" s="43"/>
      <c r="D127" s="23"/>
      <c r="E127" s="24"/>
    </row>
    <row r="128" spans="1:5" ht="31.9" customHeight="1" thickBot="1" x14ac:dyDescent="0.3">
      <c r="A128" s="41"/>
      <c r="B128" s="43" t="s">
        <v>140</v>
      </c>
      <c r="C128" s="43"/>
      <c r="D128" s="23"/>
      <c r="E128" s="24"/>
    </row>
    <row r="129" spans="1:5" ht="13.9" customHeight="1" thickBot="1" x14ac:dyDescent="0.3">
      <c r="A129" s="26" t="s">
        <v>31</v>
      </c>
      <c r="B129" s="34" t="s">
        <v>29</v>
      </c>
      <c r="C129" s="34"/>
      <c r="D129" s="35"/>
      <c r="E129" s="35"/>
    </row>
    <row r="130" spans="1:5" ht="15.75" thickBot="1" x14ac:dyDescent="0.3"/>
    <row r="131" spans="1:5" x14ac:dyDescent="0.25">
      <c r="A131" s="36" t="s">
        <v>61</v>
      </c>
      <c r="B131" s="36"/>
      <c r="C131" s="36"/>
      <c r="D131" s="36"/>
      <c r="E131" s="36"/>
    </row>
    <row r="132" spans="1:5" ht="15.75" thickBot="1" x14ac:dyDescent="0.3">
      <c r="A132" s="37"/>
      <c r="B132" s="37"/>
      <c r="C132" s="37"/>
      <c r="D132" s="37"/>
      <c r="E132" s="37"/>
    </row>
    <row r="133" spans="1:5" ht="26.25" thickBot="1" x14ac:dyDescent="0.3">
      <c r="A133" s="31" t="s">
        <v>56</v>
      </c>
      <c r="B133" s="38" t="s">
        <v>13</v>
      </c>
      <c r="C133" s="38"/>
      <c r="D133" s="9" t="s">
        <v>14</v>
      </c>
      <c r="E133" s="24"/>
    </row>
    <row r="134" spans="1:5" ht="26.25" thickBot="1" x14ac:dyDescent="0.3">
      <c r="A134" s="22" t="s">
        <v>176</v>
      </c>
      <c r="B134" s="38"/>
      <c r="C134" s="38"/>
      <c r="D134" s="28" t="s">
        <v>15</v>
      </c>
      <c r="E134" s="24"/>
    </row>
    <row r="135" spans="1:5" ht="15.75" thickBot="1" x14ac:dyDescent="0.3">
      <c r="A135" s="10" t="s">
        <v>36</v>
      </c>
      <c r="B135" s="39">
        <v>16</v>
      </c>
      <c r="C135" s="39"/>
      <c r="D135" s="28" t="s">
        <v>16</v>
      </c>
      <c r="E135" s="24"/>
    </row>
    <row r="136" spans="1:5" ht="26.25" thickBot="1" x14ac:dyDescent="0.3">
      <c r="A136" s="11" t="s">
        <v>32</v>
      </c>
      <c r="B136" s="40"/>
      <c r="C136" s="40"/>
      <c r="D136" s="27" t="s">
        <v>17</v>
      </c>
      <c r="E136" s="24"/>
    </row>
    <row r="137" spans="1:5" ht="23.85" customHeight="1" thickBot="1" x14ac:dyDescent="0.3">
      <c r="A137" s="41" t="s">
        <v>33</v>
      </c>
      <c r="B137" s="33" t="s">
        <v>34</v>
      </c>
      <c r="C137" s="33" t="s">
        <v>141</v>
      </c>
      <c r="D137" s="42"/>
      <c r="E137" s="42"/>
    </row>
    <row r="138" spans="1:5" ht="15.75" thickBot="1" x14ac:dyDescent="0.3">
      <c r="A138" s="41"/>
      <c r="B138" s="10" t="s">
        <v>28</v>
      </c>
      <c r="C138" s="15" t="s">
        <v>142</v>
      </c>
      <c r="D138" s="42"/>
      <c r="E138" s="42"/>
    </row>
    <row r="139" spans="1:5" ht="26.25" thickBot="1" x14ac:dyDescent="0.3">
      <c r="A139" s="41"/>
      <c r="B139" s="10" t="s">
        <v>143</v>
      </c>
      <c r="C139" s="10" t="s">
        <v>144</v>
      </c>
      <c r="D139" s="42"/>
      <c r="E139" s="42"/>
    </row>
    <row r="140" spans="1:5" ht="51.75" thickBot="1" x14ac:dyDescent="0.3">
      <c r="A140" s="41"/>
      <c r="B140" s="10" t="s">
        <v>145</v>
      </c>
      <c r="C140" s="10" t="s">
        <v>146</v>
      </c>
      <c r="D140" s="16"/>
      <c r="E140" s="24"/>
    </row>
    <row r="141" spans="1:5" ht="13.9" customHeight="1" thickBot="1" x14ac:dyDescent="0.3">
      <c r="A141" s="26" t="s">
        <v>31</v>
      </c>
      <c r="B141" s="34" t="s">
        <v>29</v>
      </c>
      <c r="C141" s="34"/>
      <c r="D141" s="35"/>
      <c r="E141" s="35"/>
    </row>
    <row r="142" spans="1:5" ht="15.75" thickBot="1" x14ac:dyDescent="0.3"/>
    <row r="143" spans="1:5" x14ac:dyDescent="0.25">
      <c r="A143" s="36" t="s">
        <v>61</v>
      </c>
      <c r="B143" s="36"/>
      <c r="C143" s="36"/>
      <c r="D143" s="36"/>
      <c r="E143" s="36"/>
    </row>
    <row r="144" spans="1:5" ht="15.75" thickBot="1" x14ac:dyDescent="0.3">
      <c r="A144" s="37"/>
      <c r="B144" s="37"/>
      <c r="C144" s="37"/>
      <c r="D144" s="37"/>
      <c r="E144" s="37"/>
    </row>
    <row r="145" spans="1:5" ht="26.25" thickBot="1" x14ac:dyDescent="0.3">
      <c r="A145" s="31" t="s">
        <v>57</v>
      </c>
      <c r="B145" s="38" t="s">
        <v>13</v>
      </c>
      <c r="C145" s="38"/>
      <c r="D145" s="9" t="s">
        <v>14</v>
      </c>
      <c r="E145" s="24"/>
    </row>
    <row r="146" spans="1:5" ht="26.25" thickBot="1" x14ac:dyDescent="0.3">
      <c r="A146" s="22" t="s">
        <v>177</v>
      </c>
      <c r="B146" s="38"/>
      <c r="C146" s="38"/>
      <c r="D146" s="28" t="s">
        <v>15</v>
      </c>
      <c r="E146" s="24"/>
    </row>
    <row r="147" spans="1:5" ht="15.75" thickBot="1" x14ac:dyDescent="0.3">
      <c r="A147" s="10" t="s">
        <v>36</v>
      </c>
      <c r="B147" s="39">
        <v>16</v>
      </c>
      <c r="C147" s="39"/>
      <c r="D147" s="28" t="s">
        <v>16</v>
      </c>
      <c r="E147" s="24"/>
    </row>
    <row r="148" spans="1:5" ht="26.25" thickBot="1" x14ac:dyDescent="0.3">
      <c r="A148" s="11" t="s">
        <v>32</v>
      </c>
      <c r="B148" s="40"/>
      <c r="C148" s="40"/>
      <c r="D148" s="27" t="s">
        <v>17</v>
      </c>
      <c r="E148" s="24"/>
    </row>
    <row r="149" spans="1:5" ht="23.85" customHeight="1" thickBot="1" x14ac:dyDescent="0.3">
      <c r="A149" s="41" t="s">
        <v>33</v>
      </c>
      <c r="B149" s="33" t="s">
        <v>34</v>
      </c>
      <c r="C149" s="33" t="s">
        <v>147</v>
      </c>
      <c r="D149" s="42"/>
      <c r="E149" s="42"/>
    </row>
    <row r="150" spans="1:5" ht="15.75" thickBot="1" x14ac:dyDescent="0.3">
      <c r="A150" s="41"/>
      <c r="B150" s="33" t="s">
        <v>143</v>
      </c>
      <c r="C150" s="33" t="s">
        <v>148</v>
      </c>
      <c r="D150" s="30"/>
      <c r="E150" s="24"/>
    </row>
    <row r="151" spans="1:5" ht="15.75" thickBot="1" x14ac:dyDescent="0.3">
      <c r="A151" s="41"/>
      <c r="B151" s="10" t="s">
        <v>149</v>
      </c>
      <c r="C151" s="15" t="s">
        <v>150</v>
      </c>
      <c r="D151" s="42"/>
      <c r="E151" s="42"/>
    </row>
    <row r="152" spans="1:5" ht="15.75" thickBot="1" x14ac:dyDescent="0.3">
      <c r="A152" s="41"/>
      <c r="B152" s="10" t="s">
        <v>151</v>
      </c>
      <c r="C152" s="10" t="s">
        <v>152</v>
      </c>
      <c r="D152" s="42"/>
      <c r="E152" s="42"/>
    </row>
    <row r="153" spans="1:5" ht="15.75" thickBot="1" x14ac:dyDescent="0.3">
      <c r="A153" s="41"/>
      <c r="B153" s="10" t="s">
        <v>145</v>
      </c>
      <c r="C153" s="10" t="s">
        <v>153</v>
      </c>
      <c r="D153" s="16"/>
      <c r="E153" s="24"/>
    </row>
    <row r="154" spans="1:5" ht="13.9" customHeight="1" thickBot="1" x14ac:dyDescent="0.3">
      <c r="A154" s="26" t="s">
        <v>31</v>
      </c>
      <c r="B154" s="34" t="s">
        <v>29</v>
      </c>
      <c r="C154" s="34"/>
      <c r="D154" s="35"/>
      <c r="E154" s="35"/>
    </row>
    <row r="155" spans="1:5" ht="15.75" thickBot="1" x14ac:dyDescent="0.3"/>
    <row r="156" spans="1:5" x14ac:dyDescent="0.25">
      <c r="A156" s="36" t="s">
        <v>61</v>
      </c>
      <c r="B156" s="36"/>
      <c r="C156" s="36"/>
      <c r="D156" s="36"/>
      <c r="E156" s="36"/>
    </row>
    <row r="157" spans="1:5" ht="15.75" thickBot="1" x14ac:dyDescent="0.3">
      <c r="A157" s="37"/>
      <c r="B157" s="37"/>
      <c r="C157" s="37"/>
      <c r="D157" s="37"/>
      <c r="E157" s="37"/>
    </row>
    <row r="158" spans="1:5" ht="26.25" thickBot="1" x14ac:dyDescent="0.3">
      <c r="A158" s="31" t="s">
        <v>58</v>
      </c>
      <c r="B158" s="38" t="s">
        <v>13</v>
      </c>
      <c r="C158" s="38"/>
      <c r="D158" s="9" t="s">
        <v>14</v>
      </c>
      <c r="E158" s="24"/>
    </row>
    <row r="159" spans="1:5" ht="26.25" thickBot="1" x14ac:dyDescent="0.3">
      <c r="A159" s="22" t="s">
        <v>178</v>
      </c>
      <c r="B159" s="38"/>
      <c r="C159" s="38"/>
      <c r="D159" s="28" t="s">
        <v>15</v>
      </c>
      <c r="E159" s="24"/>
    </row>
    <row r="160" spans="1:5" ht="15.75" thickBot="1" x14ac:dyDescent="0.3">
      <c r="A160" s="10" t="s">
        <v>36</v>
      </c>
      <c r="B160" s="39">
        <v>1</v>
      </c>
      <c r="C160" s="39"/>
      <c r="D160" s="28" t="s">
        <v>16</v>
      </c>
      <c r="E160" s="24"/>
    </row>
    <row r="161" spans="1:5" ht="26.25" thickBot="1" x14ac:dyDescent="0.3">
      <c r="A161" s="11" t="s">
        <v>32</v>
      </c>
      <c r="B161" s="40"/>
      <c r="C161" s="40"/>
      <c r="D161" s="27" t="s">
        <v>17</v>
      </c>
      <c r="E161" s="24"/>
    </row>
    <row r="162" spans="1:5" ht="23.85" customHeight="1" thickBot="1" x14ac:dyDescent="0.3">
      <c r="A162" s="41" t="s">
        <v>33</v>
      </c>
      <c r="B162" s="33" t="s">
        <v>34</v>
      </c>
      <c r="C162" s="33" t="s">
        <v>154</v>
      </c>
      <c r="D162" s="42"/>
      <c r="E162" s="42"/>
    </row>
    <row r="163" spans="1:5" ht="15.75" thickBot="1" x14ac:dyDescent="0.3">
      <c r="A163" s="41"/>
      <c r="B163" s="10" t="s">
        <v>155</v>
      </c>
      <c r="C163" s="15" t="s">
        <v>156</v>
      </c>
      <c r="D163" s="42"/>
      <c r="E163" s="42"/>
    </row>
    <row r="164" spans="1:5" ht="15.75" thickBot="1" x14ac:dyDescent="0.3">
      <c r="A164" s="41"/>
      <c r="B164" s="10" t="s">
        <v>157</v>
      </c>
      <c r="C164" s="10" t="s">
        <v>158</v>
      </c>
      <c r="D164" s="42"/>
      <c r="E164" s="42"/>
    </row>
    <row r="165" spans="1:5" ht="15.75" thickBot="1" x14ac:dyDescent="0.3">
      <c r="A165" s="41"/>
      <c r="B165" s="10" t="s">
        <v>159</v>
      </c>
      <c r="C165" s="10" t="s">
        <v>160</v>
      </c>
      <c r="D165" s="16"/>
      <c r="E165" s="24"/>
    </row>
    <row r="166" spans="1:5" ht="15.75" thickBot="1" x14ac:dyDescent="0.3">
      <c r="A166" s="41"/>
      <c r="B166" s="10" t="s">
        <v>161</v>
      </c>
      <c r="C166" s="10" t="s">
        <v>162</v>
      </c>
      <c r="D166" s="23"/>
      <c r="E166" s="24"/>
    </row>
    <row r="167" spans="1:5" ht="15.75" thickBot="1" x14ac:dyDescent="0.3">
      <c r="A167" s="41"/>
      <c r="B167" s="10" t="s">
        <v>163</v>
      </c>
      <c r="C167" s="10" t="s">
        <v>164</v>
      </c>
      <c r="D167" s="23"/>
      <c r="E167" s="24"/>
    </row>
    <row r="168" spans="1:5" ht="15.75" thickBot="1" x14ac:dyDescent="0.3">
      <c r="A168" s="41"/>
      <c r="B168" s="10" t="s">
        <v>165</v>
      </c>
      <c r="C168" s="10" t="s">
        <v>35</v>
      </c>
      <c r="D168" s="23"/>
      <c r="E168" s="24"/>
    </row>
    <row r="169" spans="1:5" ht="13.9" customHeight="1" thickBot="1" x14ac:dyDescent="0.3">
      <c r="A169" s="26" t="s">
        <v>31</v>
      </c>
      <c r="B169" s="34" t="s">
        <v>29</v>
      </c>
      <c r="C169" s="34"/>
      <c r="D169" s="35"/>
      <c r="E169" s="35"/>
    </row>
    <row r="170" spans="1:5" ht="15.75" thickBot="1" x14ac:dyDescent="0.3"/>
    <row r="171" spans="1:5" x14ac:dyDescent="0.25">
      <c r="A171" s="36" t="s">
        <v>61</v>
      </c>
      <c r="B171" s="36"/>
      <c r="C171" s="36"/>
      <c r="D171" s="36"/>
      <c r="E171" s="36"/>
    </row>
    <row r="172" spans="1:5" ht="15.75" thickBot="1" x14ac:dyDescent="0.3">
      <c r="A172" s="37"/>
      <c r="B172" s="37"/>
      <c r="C172" s="37"/>
      <c r="D172" s="37"/>
      <c r="E172" s="37"/>
    </row>
    <row r="173" spans="1:5" ht="26.25" thickBot="1" x14ac:dyDescent="0.3">
      <c r="A173" s="31" t="s">
        <v>59</v>
      </c>
      <c r="B173" s="38" t="s">
        <v>13</v>
      </c>
      <c r="C173" s="38"/>
      <c r="D173" s="9" t="s">
        <v>14</v>
      </c>
      <c r="E173" s="24"/>
    </row>
    <row r="174" spans="1:5" ht="26.25" thickBot="1" x14ac:dyDescent="0.3">
      <c r="A174" s="22" t="s">
        <v>179</v>
      </c>
      <c r="B174" s="38"/>
      <c r="C174" s="38"/>
      <c r="D174" s="28" t="s">
        <v>15</v>
      </c>
      <c r="E174" s="24"/>
    </row>
    <row r="175" spans="1:5" ht="15.75" thickBot="1" x14ac:dyDescent="0.3">
      <c r="A175" s="10" t="s">
        <v>36</v>
      </c>
      <c r="B175" s="39">
        <v>1</v>
      </c>
      <c r="C175" s="39"/>
      <c r="D175" s="28" t="s">
        <v>16</v>
      </c>
      <c r="E175" s="24"/>
    </row>
    <row r="176" spans="1:5" ht="26.25" thickBot="1" x14ac:dyDescent="0.3">
      <c r="A176" s="11" t="s">
        <v>32</v>
      </c>
      <c r="B176" s="40"/>
      <c r="C176" s="40"/>
      <c r="D176" s="27" t="s">
        <v>17</v>
      </c>
      <c r="E176" s="24"/>
    </row>
    <row r="177" spans="1:5" ht="13.9" customHeight="1" thickBot="1" x14ac:dyDescent="0.3">
      <c r="A177" s="41" t="s">
        <v>33</v>
      </c>
      <c r="B177" s="33" t="s">
        <v>34</v>
      </c>
      <c r="C177" s="33" t="s">
        <v>116</v>
      </c>
      <c r="D177" s="42"/>
      <c r="E177" s="42"/>
    </row>
    <row r="178" spans="1:5" ht="15.75" thickBot="1" x14ac:dyDescent="0.3">
      <c r="A178" s="41"/>
      <c r="B178" s="10" t="s">
        <v>39</v>
      </c>
      <c r="C178" s="15" t="s">
        <v>117</v>
      </c>
      <c r="D178" s="42"/>
      <c r="E178" s="42"/>
    </row>
    <row r="179" spans="1:5" ht="15.75" thickBot="1" x14ac:dyDescent="0.3">
      <c r="A179" s="41"/>
      <c r="B179" s="10" t="s">
        <v>21</v>
      </c>
      <c r="C179" s="10" t="s">
        <v>118</v>
      </c>
      <c r="D179" s="42"/>
      <c r="E179" s="42"/>
    </row>
    <row r="180" spans="1:5" ht="26.25" thickBot="1" x14ac:dyDescent="0.3">
      <c r="A180" s="41"/>
      <c r="B180" s="10" t="s">
        <v>119</v>
      </c>
      <c r="C180" s="10" t="s">
        <v>120</v>
      </c>
      <c r="D180" s="16"/>
      <c r="E180" s="24"/>
    </row>
    <row r="181" spans="1:5" ht="39" thickBot="1" x14ac:dyDescent="0.3">
      <c r="A181" s="41"/>
      <c r="B181" s="10" t="s">
        <v>73</v>
      </c>
      <c r="C181" s="10" t="s">
        <v>121</v>
      </c>
      <c r="D181" s="23"/>
      <c r="E181" s="24"/>
    </row>
    <row r="182" spans="1:5" ht="15.75" thickBot="1" x14ac:dyDescent="0.3">
      <c r="A182" s="41"/>
      <c r="B182" s="10" t="s">
        <v>122</v>
      </c>
      <c r="C182" s="10" t="s">
        <v>123</v>
      </c>
      <c r="D182" s="23"/>
      <c r="E182" s="24"/>
    </row>
    <row r="183" spans="1:5" ht="15.75" thickBot="1" x14ac:dyDescent="0.3">
      <c r="A183" s="41"/>
      <c r="B183" s="10" t="s">
        <v>124</v>
      </c>
      <c r="C183" s="10" t="s">
        <v>40</v>
      </c>
      <c r="D183" s="23"/>
      <c r="E183" s="24"/>
    </row>
    <row r="184" spans="1:5" ht="15.75" thickBot="1" x14ac:dyDescent="0.3">
      <c r="A184" s="41"/>
      <c r="B184" s="10" t="s">
        <v>125</v>
      </c>
      <c r="C184" s="10" t="s">
        <v>126</v>
      </c>
      <c r="D184" s="23"/>
      <c r="E184" s="24"/>
    </row>
    <row r="185" spans="1:5" ht="15.75" thickBot="1" x14ac:dyDescent="0.3">
      <c r="A185" s="41"/>
      <c r="B185" s="10" t="s">
        <v>127</v>
      </c>
      <c r="C185" s="10" t="s">
        <v>128</v>
      </c>
      <c r="D185" s="23"/>
      <c r="E185" s="24"/>
    </row>
    <row r="186" spans="1:5" ht="26.25" thickBot="1" x14ac:dyDescent="0.3">
      <c r="A186" s="41"/>
      <c r="B186" s="10" t="s">
        <v>23</v>
      </c>
      <c r="C186" s="15" t="s">
        <v>129</v>
      </c>
      <c r="D186" s="23"/>
      <c r="E186" s="24"/>
    </row>
    <row r="187" spans="1:5" ht="23.85" customHeight="1" thickBot="1" x14ac:dyDescent="0.3">
      <c r="A187" s="41" t="s">
        <v>166</v>
      </c>
      <c r="B187" s="43" t="s">
        <v>131</v>
      </c>
      <c r="C187" s="43"/>
      <c r="D187" s="23"/>
      <c r="E187" s="24"/>
    </row>
    <row r="188" spans="1:5" ht="23.85" customHeight="1" thickBot="1" x14ac:dyDescent="0.3">
      <c r="A188" s="41"/>
      <c r="B188" s="43" t="s">
        <v>133</v>
      </c>
      <c r="C188" s="43"/>
      <c r="D188" s="23"/>
      <c r="E188" s="24"/>
    </row>
    <row r="189" spans="1:5" ht="13.9" customHeight="1" thickBot="1" x14ac:dyDescent="0.3">
      <c r="A189" s="41"/>
      <c r="B189" s="43" t="s">
        <v>134</v>
      </c>
      <c r="C189" s="43"/>
      <c r="D189" s="23"/>
      <c r="E189" s="24"/>
    </row>
    <row r="190" spans="1:5" ht="13.9" customHeight="1" thickBot="1" x14ac:dyDescent="0.3">
      <c r="A190" s="41"/>
      <c r="B190" s="43" t="s">
        <v>167</v>
      </c>
      <c r="C190" s="43"/>
      <c r="D190" s="23"/>
      <c r="E190" s="24"/>
    </row>
    <row r="191" spans="1:5" ht="13.9" customHeight="1" thickBot="1" x14ac:dyDescent="0.3">
      <c r="A191" s="41"/>
      <c r="B191" s="43" t="s">
        <v>168</v>
      </c>
      <c r="C191" s="43"/>
      <c r="D191" s="23"/>
      <c r="E191" s="24"/>
    </row>
    <row r="192" spans="1:5" ht="13.9" customHeight="1" thickBot="1" x14ac:dyDescent="0.3">
      <c r="A192" s="41"/>
      <c r="B192" s="43" t="s">
        <v>140</v>
      </c>
      <c r="C192" s="43"/>
      <c r="D192" s="23"/>
      <c r="E192" s="24"/>
    </row>
    <row r="193" spans="1:5" ht="13.9" customHeight="1" thickBot="1" x14ac:dyDescent="0.3">
      <c r="A193" s="26" t="s">
        <v>31</v>
      </c>
      <c r="B193" s="34" t="s">
        <v>29</v>
      </c>
      <c r="C193" s="34"/>
      <c r="D193" s="35"/>
      <c r="E193" s="35"/>
    </row>
    <row r="194" spans="1:5" ht="15.75" thickBot="1" x14ac:dyDescent="0.3"/>
    <row r="195" spans="1:5" x14ac:dyDescent="0.25">
      <c r="A195" s="36" t="s">
        <v>61</v>
      </c>
      <c r="B195" s="36"/>
      <c r="C195" s="36"/>
      <c r="D195" s="36"/>
      <c r="E195" s="36"/>
    </row>
    <row r="196" spans="1:5" ht="15.75" thickBot="1" x14ac:dyDescent="0.3">
      <c r="A196" s="37"/>
      <c r="B196" s="37"/>
      <c r="C196" s="37"/>
      <c r="D196" s="37"/>
      <c r="E196" s="37"/>
    </row>
    <row r="197" spans="1:5" ht="26.25" thickBot="1" x14ac:dyDescent="0.3">
      <c r="A197" s="31" t="s">
        <v>60</v>
      </c>
      <c r="B197" s="38" t="s">
        <v>13</v>
      </c>
      <c r="C197" s="38"/>
      <c r="D197" s="9" t="s">
        <v>14</v>
      </c>
      <c r="E197" s="24"/>
    </row>
    <row r="198" spans="1:5" ht="26.25" thickBot="1" x14ac:dyDescent="0.3">
      <c r="A198" s="22" t="s">
        <v>180</v>
      </c>
      <c r="B198" s="38"/>
      <c r="C198" s="38"/>
      <c r="D198" s="28" t="s">
        <v>15</v>
      </c>
      <c r="E198" s="24"/>
    </row>
    <row r="199" spans="1:5" ht="15.75" thickBot="1" x14ac:dyDescent="0.3">
      <c r="A199" s="10" t="s">
        <v>36</v>
      </c>
      <c r="B199" s="39">
        <v>17</v>
      </c>
      <c r="C199" s="39"/>
      <c r="D199" s="28" t="s">
        <v>16</v>
      </c>
      <c r="E199" s="24"/>
    </row>
    <row r="200" spans="1:5" ht="26.25" thickBot="1" x14ac:dyDescent="0.3">
      <c r="A200" s="11" t="s">
        <v>32</v>
      </c>
      <c r="B200" s="40"/>
      <c r="C200" s="40"/>
      <c r="D200" s="27" t="s">
        <v>17</v>
      </c>
      <c r="E200" s="24"/>
    </row>
    <row r="201" spans="1:5" ht="23.85" customHeight="1" thickBot="1" x14ac:dyDescent="0.3">
      <c r="A201" s="41" t="s">
        <v>33</v>
      </c>
      <c r="B201" s="33" t="s">
        <v>34</v>
      </c>
      <c r="C201" s="33" t="s">
        <v>169</v>
      </c>
      <c r="D201" s="42"/>
      <c r="E201" s="42"/>
    </row>
    <row r="202" spans="1:5" ht="26.25" thickBot="1" x14ac:dyDescent="0.3">
      <c r="A202" s="41"/>
      <c r="B202" s="10" t="s">
        <v>143</v>
      </c>
      <c r="C202" s="15" t="s">
        <v>170</v>
      </c>
      <c r="D202" s="42"/>
      <c r="E202" s="42"/>
    </row>
    <row r="203" spans="1:5" ht="15.75" thickBot="1" x14ac:dyDescent="0.3">
      <c r="A203" s="41"/>
      <c r="B203" s="10" t="s">
        <v>171</v>
      </c>
      <c r="C203" s="15" t="s">
        <v>35</v>
      </c>
      <c r="D203" s="30"/>
      <c r="E203" s="30"/>
    </row>
    <row r="204" spans="1:5" ht="15.75" thickBot="1" x14ac:dyDescent="0.3">
      <c r="A204" s="41"/>
      <c r="B204" s="10" t="s">
        <v>172</v>
      </c>
      <c r="C204" s="10" t="s">
        <v>173</v>
      </c>
      <c r="D204" s="42"/>
      <c r="E204" s="42"/>
    </row>
    <row r="205" spans="1:5" ht="13.9" customHeight="1" thickBot="1" x14ac:dyDescent="0.3">
      <c r="A205" s="26" t="s">
        <v>31</v>
      </c>
      <c r="B205" s="34" t="s">
        <v>29</v>
      </c>
      <c r="C205" s="34"/>
      <c r="D205" s="35"/>
      <c r="E205" s="35"/>
    </row>
  </sheetData>
  <mergeCells count="148">
    <mergeCell ref="A6:E6"/>
    <mergeCell ref="A9:E9"/>
    <mergeCell ref="D137:E137"/>
    <mergeCell ref="D138:E138"/>
    <mergeCell ref="D139:E139"/>
    <mergeCell ref="A131:E131"/>
    <mergeCell ref="A132:E132"/>
    <mergeCell ref="B133:C133"/>
    <mergeCell ref="B134:C134"/>
    <mergeCell ref="B135:C135"/>
    <mergeCell ref="B136:C136"/>
    <mergeCell ref="A137:A140"/>
    <mergeCell ref="B69:C69"/>
    <mergeCell ref="D55:E55"/>
    <mergeCell ref="D56:E56"/>
    <mergeCell ref="D63:E63"/>
    <mergeCell ref="D116:E116"/>
    <mergeCell ref="D57:E57"/>
    <mergeCell ref="D82:E82"/>
    <mergeCell ref="D83:E83"/>
    <mergeCell ref="D75:E75"/>
    <mergeCell ref="D77:E77"/>
    <mergeCell ref="D93:E93"/>
    <mergeCell ref="B108:C108"/>
    <mergeCell ref="D108:E108"/>
    <mergeCell ref="A110:E110"/>
    <mergeCell ref="B89:C89"/>
    <mergeCell ref="B90:C90"/>
    <mergeCell ref="B70:C70"/>
    <mergeCell ref="A71:A80"/>
    <mergeCell ref="B71:B72"/>
    <mergeCell ref="A91:A100"/>
    <mergeCell ref="A49:E49"/>
    <mergeCell ref="A50:E50"/>
    <mergeCell ref="B54:C54"/>
    <mergeCell ref="A55:A62"/>
    <mergeCell ref="B63:C63"/>
    <mergeCell ref="A65:E65"/>
    <mergeCell ref="A66:E66"/>
    <mergeCell ref="B67:C67"/>
    <mergeCell ref="B68:C68"/>
    <mergeCell ref="B52:C52"/>
    <mergeCell ref="B53:C53"/>
    <mergeCell ref="B51:C51"/>
    <mergeCell ref="D47:E47"/>
    <mergeCell ref="A22:E22"/>
    <mergeCell ref="A23:E23"/>
    <mergeCell ref="B24:C24"/>
    <mergeCell ref="B25:C25"/>
    <mergeCell ref="B26:C26"/>
    <mergeCell ref="B27:C27"/>
    <mergeCell ref="B28:C28"/>
    <mergeCell ref="A45:A46"/>
    <mergeCell ref="B47:C47"/>
    <mergeCell ref="D38:E38"/>
    <mergeCell ref="D29:E29"/>
    <mergeCell ref="D33:E33"/>
    <mergeCell ref="D34:E34"/>
    <mergeCell ref="D71:E71"/>
    <mergeCell ref="D72:E72"/>
    <mergeCell ref="D74:E74"/>
    <mergeCell ref="B82:C82"/>
    <mergeCell ref="B83:C83"/>
    <mergeCell ref="A85:E85"/>
    <mergeCell ref="A86:E86"/>
    <mergeCell ref="B87:C87"/>
    <mergeCell ref="B88:C88"/>
    <mergeCell ref="D91:E91"/>
    <mergeCell ref="D92:E92"/>
    <mergeCell ref="A101:A107"/>
    <mergeCell ref="B101:C101"/>
    <mergeCell ref="B102:C102"/>
    <mergeCell ref="B103:C103"/>
    <mergeCell ref="B104:C104"/>
    <mergeCell ref="B105:C105"/>
    <mergeCell ref="B106:C106"/>
    <mergeCell ref="B107:C107"/>
    <mergeCell ref="A111:E111"/>
    <mergeCell ref="B112:C112"/>
    <mergeCell ref="B113:C113"/>
    <mergeCell ref="B114:C114"/>
    <mergeCell ref="B115:C115"/>
    <mergeCell ref="A116:A125"/>
    <mergeCell ref="A126:A128"/>
    <mergeCell ref="B127:C127"/>
    <mergeCell ref="D129:E129"/>
    <mergeCell ref="B129:C129"/>
    <mergeCell ref="D117:E117"/>
    <mergeCell ref="B126:C126"/>
    <mergeCell ref="B128:C128"/>
    <mergeCell ref="D118:E118"/>
    <mergeCell ref="B141:C141"/>
    <mergeCell ref="D141:E141"/>
    <mergeCell ref="A143:E143"/>
    <mergeCell ref="A144:E144"/>
    <mergeCell ref="B145:C145"/>
    <mergeCell ref="B146:C146"/>
    <mergeCell ref="B147:C147"/>
    <mergeCell ref="B148:C148"/>
    <mergeCell ref="A149:A153"/>
    <mergeCell ref="D149:E149"/>
    <mergeCell ref="D151:E151"/>
    <mergeCell ref="D152:E152"/>
    <mergeCell ref="B154:C154"/>
    <mergeCell ref="D154:E154"/>
    <mergeCell ref="A156:E156"/>
    <mergeCell ref="A157:E157"/>
    <mergeCell ref="B158:C158"/>
    <mergeCell ref="B159:C159"/>
    <mergeCell ref="B160:C160"/>
    <mergeCell ref="B161:C161"/>
    <mergeCell ref="A162:A168"/>
    <mergeCell ref="D162:E162"/>
    <mergeCell ref="D163:E163"/>
    <mergeCell ref="D164:E164"/>
    <mergeCell ref="B169:C169"/>
    <mergeCell ref="D169:E169"/>
    <mergeCell ref="A171:E171"/>
    <mergeCell ref="A172:E172"/>
    <mergeCell ref="B173:C173"/>
    <mergeCell ref="B174:C174"/>
    <mergeCell ref="B175:C175"/>
    <mergeCell ref="B176:C176"/>
    <mergeCell ref="A177:A186"/>
    <mergeCell ref="D177:E177"/>
    <mergeCell ref="D178:E178"/>
    <mergeCell ref="D179:E179"/>
    <mergeCell ref="A187:A192"/>
    <mergeCell ref="B187:C187"/>
    <mergeCell ref="B188:C188"/>
    <mergeCell ref="B189:C189"/>
    <mergeCell ref="B190:C190"/>
    <mergeCell ref="B191:C191"/>
    <mergeCell ref="B192:C192"/>
    <mergeCell ref="B193:C193"/>
    <mergeCell ref="D193:E193"/>
    <mergeCell ref="B205:C205"/>
    <mergeCell ref="D205:E205"/>
    <mergeCell ref="A195:E195"/>
    <mergeCell ref="A196:E196"/>
    <mergeCell ref="B197:C197"/>
    <mergeCell ref="B198:C198"/>
    <mergeCell ref="B199:C199"/>
    <mergeCell ref="B200:C200"/>
    <mergeCell ref="A201:A204"/>
    <mergeCell ref="D201:E201"/>
    <mergeCell ref="D202:E202"/>
    <mergeCell ref="D204:E204"/>
  </mergeCells>
  <hyperlinks>
    <hyperlink ref="C36" r:id="rId1"/>
  </hyperlinks>
  <pageMargins left="0.7" right="0.7" top="0.78740157499999996" bottom="0.78740157499999996" header="0.3" footer="0.3"/>
  <pageSetup paperSize="9" scale="4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2020-08-19T08:32:13Z</dcterms:modified>
</cp:coreProperties>
</file>