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15" yWindow="5595" windowWidth="21840" windowHeight="7185" activeTab="0"/>
  </bookViews>
  <sheets>
    <sheet name="Specifikace" sheetId="5" r:id="rId1"/>
    <sheet name="List4" sheetId="4" state="hidden" r:id="rId2"/>
  </sheets>
  <externalReferences>
    <externalReference r:id="rId5"/>
  </externalReferences>
  <definedNames>
    <definedName name="DruhVZ">'List4'!$B$1:$B$9</definedName>
    <definedName name="hodnoceni">'List4'!$C$1:$C$2</definedName>
    <definedName name="kvalifikace">'List4'!$D$1:$D$2</definedName>
    <definedName name="_xlnm.Print_Area" localSheetId="0">'Specifikace'!$A$1:$G$21</definedName>
    <definedName name="TypVZ">'List4'!$A$1:$A$3</definedName>
  </definedNames>
  <calcPr calcId="162913"/>
</workbook>
</file>

<file path=xl/sharedStrings.xml><?xml version="1.0" encoding="utf-8"?>
<sst xmlns="http://schemas.openxmlformats.org/spreadsheetml/2006/main" count="352" uniqueCount="181">
  <si>
    <t>Nadlimitní veřejná zakázka</t>
  </si>
  <si>
    <t>Užší řízení</t>
  </si>
  <si>
    <t>Požaduji</t>
  </si>
  <si>
    <t>Nepožaduji</t>
  </si>
  <si>
    <t>Ekonomická výhodnost nabídky</t>
  </si>
  <si>
    <t>Položka</t>
  </si>
  <si>
    <t>Předmět</t>
  </si>
  <si>
    <t>Ks</t>
  </si>
  <si>
    <t>Cena</t>
  </si>
  <si>
    <t>1A</t>
  </si>
  <si>
    <t>Notebook</t>
  </si>
  <si>
    <t>1B</t>
  </si>
  <si>
    <t>1C</t>
  </si>
  <si>
    <t>Požadavek</t>
  </si>
  <si>
    <t>Nabídková cena bez DPH za kus (Kč)</t>
  </si>
  <si>
    <t>Nabídková cena celkem bez DPH</t>
  </si>
  <si>
    <t>DPH</t>
  </si>
  <si>
    <t>Nabídková cena celkem včetně DPH</t>
  </si>
  <si>
    <t>2x USB (z toho alespoň 1x USB 3.x) na předním panelu nebo zvrchu, nikoliv na boku.</t>
  </si>
  <si>
    <t>Procesor:</t>
  </si>
  <si>
    <t>Konektivita</t>
  </si>
  <si>
    <t>Paměť RAM</t>
  </si>
  <si>
    <t>Disk:</t>
  </si>
  <si>
    <t>Operační systém:</t>
  </si>
  <si>
    <t>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</si>
  <si>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Externě dodané příslušenství</t>
  </si>
  <si>
    <t>Myš a klávesnice</t>
  </si>
  <si>
    <t xml:space="preserve">Další požadavky: </t>
  </si>
  <si>
    <t>Rozlišení</t>
  </si>
  <si>
    <t>min. 2 roky</t>
  </si>
  <si>
    <t>Ostatní</t>
  </si>
  <si>
    <t>Záruční doba</t>
  </si>
  <si>
    <t>Nabízený produkt (produktové číslo)</t>
  </si>
  <si>
    <t>Minimální konfigurace:</t>
  </si>
  <si>
    <t>Typ zařízení</t>
  </si>
  <si>
    <t>Ano</t>
  </si>
  <si>
    <t xml:space="preserve">Počet kusů: </t>
  </si>
  <si>
    <t>Typ</t>
  </si>
  <si>
    <t>Rozlišení displeje</t>
  </si>
  <si>
    <t>Procesor</t>
  </si>
  <si>
    <t>GLAN (RJ-45), WiFi 802.11ac</t>
  </si>
  <si>
    <t xml:space="preserve">USB porty: </t>
  </si>
  <si>
    <t>64bitový operační systém, aktuální verze nabízená výrobcem. Kompatibilní se stávajícím počítačovým prostředím univerzity.  OS podporovaný výrobcem (formou aktualizací) min. do roku 2025. Licence nesmí být formou upgrade ze starší verze OS</t>
  </si>
  <si>
    <t>Kapacita baterie</t>
  </si>
  <si>
    <t>Klávesnice a touchpad</t>
  </si>
  <si>
    <t>Hmotnost</t>
  </si>
  <si>
    <t>Záruka</t>
  </si>
  <si>
    <t>HDMI</t>
  </si>
  <si>
    <t>Max. cena celkem bez DPH, kterou nelze překročit</t>
  </si>
  <si>
    <t xml:space="preserve">Příloha č. 1 - podrobná specifikace položek </t>
  </si>
  <si>
    <t>Notebook pro zpracování 3D modelů</t>
  </si>
  <si>
    <t>Rektorát - CI</t>
  </si>
  <si>
    <t>Mini PC s SSD diskem</t>
  </si>
  <si>
    <t>Počítač pro střih videa</t>
  </si>
  <si>
    <t>2A</t>
  </si>
  <si>
    <t>2B</t>
  </si>
  <si>
    <t>2C</t>
  </si>
  <si>
    <t>2D</t>
  </si>
  <si>
    <t>2E</t>
  </si>
  <si>
    <t>2F</t>
  </si>
  <si>
    <t>2G</t>
  </si>
  <si>
    <t>Uchazeč doplní do zelených políček konkrétní zboží a komponenty, které nabízí.</t>
  </si>
  <si>
    <t>Nabízený produkt</t>
  </si>
  <si>
    <t>Produktové číslo (kód výrobce)</t>
  </si>
  <si>
    <t>Úhlopříčka displeje, typ</t>
  </si>
  <si>
    <t>15,3 – 15,6“, IPS</t>
  </si>
  <si>
    <t>1920 x 1080 (Full HD)</t>
  </si>
  <si>
    <t>CPU x86-64 kompatibilní, PassMark CPU Mark min. 19000 bodů (2550 single thread) dle www.cpubenchmark.net, celková průměrná hodnota bodů ze všech měření dle www.cpubenchmark.net</t>
  </si>
  <si>
    <t>16GB DDR4</t>
  </si>
  <si>
    <t>Počet paměťových slotů (patice, možná výměna RAM modulů).</t>
  </si>
  <si>
    <t>2, možnost  RAM 32GB NTB</t>
  </si>
  <si>
    <t>Disk</t>
  </si>
  <si>
    <t>Min. 512GB SSD M.2 PCIe NVMe</t>
  </si>
  <si>
    <t>Grafická karta</t>
  </si>
  <si>
    <t>Dedikovaná, min. 4GB GDDR6, Passmark Videocard Average G3D Mark min. 7600 (www.videocardbenchmark.net).</t>
  </si>
  <si>
    <t>Grafický výstup</t>
  </si>
  <si>
    <t>Bezdrátová konektivita</t>
  </si>
  <si>
    <t>Min. WiFi ac</t>
  </si>
  <si>
    <t>Síťová pevná konektivita</t>
  </si>
  <si>
    <t>GLAN (100/1000, ETH RJ-45)</t>
  </si>
  <si>
    <t>BT 5.0, HD kamera</t>
  </si>
  <si>
    <t>Ano min. 4 x USB port. Z čehož min. 1x Type-C 3.1/3.2 (s podporou DP – Display Port) a min. 2X 3.0/3.1.</t>
  </si>
  <si>
    <t>Min. 45 Wh</t>
  </si>
  <si>
    <t>Vestavěné s numerickou částí, klávesnice podsvícená</t>
  </si>
  <si>
    <t>Maximálně 2.5 Kg</t>
  </si>
  <si>
    <t>Součástí dodávy</t>
  </si>
  <si>
    <t>Napájecí adaptér</t>
  </si>
  <si>
    <t>2 roky</t>
  </si>
  <si>
    <t>Typ zařízení, rozměry</t>
  </si>
  <si>
    <t>MiniPC s maximálním rozměrem (v cm) 15x15x5,5</t>
  </si>
  <si>
    <t>CPU x86-64 kompatibilní, PassMark CPU Mark min. 2000 bodů dle www.cpubenchmark.net. Dodavatel uvede celkovou průměrnou hodnotu bodů ze všech měření. Ne starší než 5 generací od současné.</t>
  </si>
  <si>
    <t>Min. 4GB.</t>
  </si>
  <si>
    <t xml:space="preserve">Min. SSD 256GB buď součástí zařízení, nebo dodané kompatibilní. </t>
  </si>
  <si>
    <t>Grafická karta, rozhraní</t>
  </si>
  <si>
    <t>Výstup HDMI.</t>
  </si>
  <si>
    <t>GLAN (RJ-45), WLAN (WiFi)</t>
  </si>
  <si>
    <t>Rozhraní</t>
  </si>
  <si>
    <t>Min. 3 x USB 3.0, BT</t>
  </si>
  <si>
    <t xml:space="preserve">64bitový PROFESIONÁLNÍ operační systém, aktuální verze nabízená výrobcem. Kompatibilní se stávajícím počítačovým prostředím univerzity. Licence umožňující downgrade na starší verze OS. OS podporovaný výrobcem (formou aktualizací) min. do roku 2025. </t>
  </si>
  <si>
    <t>Počítačová skříň</t>
  </si>
  <si>
    <t>Min. Miditower, Externi pozice:min. volné 2x 5,25", Interní pozice min. 2x 3,5"</t>
  </si>
  <si>
    <t>Zdroj (uveďte typ):</t>
  </si>
  <si>
    <t>min 500W, aktivní PFC, certifikace 80PLUS BRONZE (nebo lepší)</t>
  </si>
  <si>
    <t>Procesor (uveďte typ):</t>
  </si>
  <si>
    <t xml:space="preserve">CPU x86-64 kompatibilní s podporou SSSE3, PassMark CPU Mark min. 32000 bodů (2650 single thread) dle www.cpubenchmark.net. Dodavatel uvede celkovou průměrnou hodnotu bodů ze všech měření. </t>
  </si>
  <si>
    <t>Chladič CPU</t>
  </si>
  <si>
    <t>min. 2x heatpipe, ventilátor alespoň 100mm</t>
  </si>
  <si>
    <t>Základní deska (uveďte typ):</t>
  </si>
  <si>
    <t xml:space="preserve">2 x PCIe x16,
4x RAM slot, 
min. 6x SATA </t>
  </si>
  <si>
    <t>16GB DDR4 RAM (v 2x8GB kombinaci)</t>
  </si>
  <si>
    <t>Disk (uveďte typ):</t>
  </si>
  <si>
    <t>M2 NVMe SSD, min. 480GB, rychlost čtení/zápisu alespoň 3000/2000 MB/s</t>
  </si>
  <si>
    <t>Grafická karta (uveďte typ):</t>
  </si>
  <si>
    <t>Dedikovaná, min. 4GB GDDR5, Passmark Videocard Average G3D Mark min. 8500 (www.videocardbenchmark.net), HDMI a DVI výstup. Maximální TDP 150W.</t>
  </si>
  <si>
    <t>USB klávesnice + myš součástí dodávky</t>
  </si>
  <si>
    <t>Nezaplombovaná case - oprávněným zaměstnancům zadavatele musí být i v záruční době umožněno otevření skříně počítače a instalace dalších komponent PC. Komponenty PC - poslední nebo předposlední generace.</t>
  </si>
  <si>
    <t>Minipočítač - jednodeskový počítač.</t>
  </si>
  <si>
    <t>CPU 64bit</t>
  </si>
  <si>
    <t>4GB DDR/LPDDR4</t>
  </si>
  <si>
    <t>Disk/Úložiště pro OS a Data</t>
  </si>
  <si>
    <t>SD(MicroSD) Karta součástí dodávky, upřesněno níže.</t>
  </si>
  <si>
    <t>Podpora 4Kp60 video, dekódování HEVC/H.265, režim dvou monitorů.</t>
  </si>
  <si>
    <t>Grafické výstupy</t>
  </si>
  <si>
    <t>2 x HDMI/MicroHDMI</t>
  </si>
  <si>
    <t>Síťová konektivita</t>
  </si>
  <si>
    <t>USB</t>
  </si>
  <si>
    <t>Min. 4 x (min. 2 x USB 3.0)</t>
  </si>
  <si>
    <t>Rozhraní, komunikace</t>
  </si>
  <si>
    <t>GPIO, BT, Jack 3,5 mm</t>
  </si>
  <si>
    <t>Minipočítač s podporou OS Raspbian</t>
  </si>
  <si>
    <t>Dodané příslušenství I., součástí dodávky ke každému Minipočítači. Příslušenství musí být kompatibilní s dodávaným Minipočítačem.</t>
  </si>
  <si>
    <t>HDMI kabel (HDMI A (M), na druhé straně dle grafických výstupů Minipočítače HDMI/MicroHDMI), min.  délky 80 cm.</t>
  </si>
  <si>
    <t>Redukce HDMI na DVI.</t>
  </si>
  <si>
    <t>Napájecí zdroj EU vidlice, oficiální zdroj s dostatečnou kapacitou pro spolehlivý chod Minipočítače.</t>
  </si>
  <si>
    <t>SD(MicroSD) karta, kapacita min. 32GB.</t>
  </si>
  <si>
    <t>Krabička (aktivní chlazení) - plastový kryt s ventilátorem či ventilátory, nebo Chladicí sada s větrákem či větráky.</t>
  </si>
  <si>
    <t>ETH RJ-45 kabel, min délka 1 m</t>
  </si>
  <si>
    <t>Chladič kovový pro pasivní chlazení CPU Minipočítače (není-li součástí Krabičky/Chladící sady).</t>
  </si>
  <si>
    <t>Dodané příslušenství II., součástí dodávky ke každému Minipočítači. Příslušenství musí být kompatibilní s dodávaným Minipočítačem.</t>
  </si>
  <si>
    <t>ETH RJ-45 kabel, min délka 5 m</t>
  </si>
  <si>
    <t>Chladič kovový pro pasivní chlazení CPU Minipočítače</t>
  </si>
  <si>
    <t>Kamera pro minipočítač z položky 1B</t>
  </si>
  <si>
    <t>12 Mpx</t>
  </si>
  <si>
    <t>Vlastnosti</t>
  </si>
  <si>
    <t>Možnost nasazení a výměny objektivů (bajonet)</t>
  </si>
  <si>
    <t>Kompatibilita</t>
  </si>
  <si>
    <t>S položkou 1B (Minipočítač s příslušenstvím II.). Připojitelný k 1B, kabel pro připojení součástí dodávky.</t>
  </si>
  <si>
    <t>Objektiv pro HQ kameru z položky 1C</t>
  </si>
  <si>
    <t>Manuální ovládání ostření a clony</t>
  </si>
  <si>
    <t>Světelnost</t>
  </si>
  <si>
    <t>F/1.4</t>
  </si>
  <si>
    <t>Ohnisková vzdálenost</t>
  </si>
  <si>
    <t>16 mm</t>
  </si>
  <si>
    <t>S položkou 1C</t>
  </si>
  <si>
    <t>Switch Ethernetový s PoE napájenými porty.</t>
  </si>
  <si>
    <t>Počet portů</t>
  </si>
  <si>
    <t>Min. 24. RJ-45</t>
  </si>
  <si>
    <t>Rychlost portů</t>
  </si>
  <si>
    <t>10/100/1000 Mbit</t>
  </si>
  <si>
    <t>Počet napájených portů PoE (PoE Out porty)</t>
  </si>
  <si>
    <t>Min. 20</t>
  </si>
  <si>
    <t>PoE budget (možný elektrický odběr z PoE portů)</t>
  </si>
  <si>
    <t>Min. 300 Watt</t>
  </si>
  <si>
    <t>Podporované PoE standardy</t>
  </si>
  <si>
    <t>802.3af</t>
  </si>
  <si>
    <t>Podpora VLAN</t>
  </si>
  <si>
    <t>Dodané příslušenství III., součástí dodávky k Minipočítači. Příslušenství musí být kompatibilní s dodávaným Minipočítačem.</t>
  </si>
  <si>
    <t>Krabička pro Minipočítač</t>
  </si>
  <si>
    <t>ETH RJ-45 kabel, min délka 3 m</t>
  </si>
  <si>
    <t>Přídavná deska umožňující PoE napájení položky 1B</t>
  </si>
  <si>
    <t>Umožňuje  napájení položky 1B Minipočítače přes LAN</t>
  </si>
  <si>
    <t>Aktivní chlazení</t>
  </si>
  <si>
    <t>Kompatibilita, propojitelnost</t>
  </si>
  <si>
    <t>S položkou 1B</t>
  </si>
  <si>
    <t>Minipočítač s příslušenstvím I.</t>
  </si>
  <si>
    <t>Minipočítač s příslušenstvím II.</t>
  </si>
  <si>
    <t>Kamera s vysokým rozlišením pro Minipočítač</t>
  </si>
  <si>
    <t xml:space="preserve">Objektiv pro kameru s vysokým rozlišením </t>
  </si>
  <si>
    <t>Switch PoE</t>
  </si>
  <si>
    <t>Minipočítač s příslušenstvím III.</t>
  </si>
  <si>
    <t>PoE napájení pro Minipočítač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</si>
</sst>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Calibri"/>
      <family val="2"/>
      <scheme val="minor"/>
    </font>
    <font>
      <sz val="10"/>
      <name val="Arial"/>
      <family val="2"/>
    </font>
    <font>
      <b/>
      <sz val="10"/>
      <color indexed="8"/>
      <name val="Arial"/>
      <family val="2"/>
    </font>
    <font>
      <sz val="11"/>
      <name val="Calibri"/>
      <family val="2"/>
    </font>
    <font>
      <sz val="11"/>
      <color rgb="FF000000"/>
      <name val="Calibri"/>
      <family val="2"/>
    </font>
    <font>
      <u val="single"/>
      <sz val="11"/>
      <color rgb="FF0563C1"/>
      <name val="Calibri"/>
      <family val="2"/>
    </font>
    <font>
      <b/>
      <sz val="10"/>
      <color rgb="FF000000"/>
      <name val="Arial"/>
      <family val="2"/>
    </font>
    <font>
      <sz val="10"/>
      <color rgb="FF000000"/>
      <name val="Arial"/>
      <family val="2"/>
    </font>
    <font>
      <i/>
      <sz val="10"/>
      <color rgb="FF000000"/>
      <name val="Arial"/>
      <family val="2"/>
    </font>
    <font>
      <b/>
      <sz val="10"/>
      <color rgb="FFFF0000"/>
      <name val="Arial"/>
      <family val="2"/>
    </font>
    <font>
      <sz val="10"/>
      <color rgb="FF0000FF"/>
      <name val="Arial"/>
      <family val="2"/>
    </font>
  </fonts>
  <fills count="9">
    <fill>
      <patternFill/>
    </fill>
    <fill>
      <patternFill patternType="gray125"/>
    </fill>
    <fill>
      <patternFill patternType="solid">
        <fgColor theme="5" tint="0.5999900102615356"/>
        <bgColor indexed="64"/>
      </patternFill>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rgb="FF99FF99"/>
        <bgColor indexed="64"/>
      </patternFill>
    </fill>
    <fill>
      <patternFill patternType="solid">
        <fgColor rgb="FF00FF00"/>
        <bgColor indexed="64"/>
      </patternFill>
    </fill>
    <fill>
      <patternFill patternType="solid">
        <fgColor rgb="FFFFFF00"/>
        <bgColor indexed="64"/>
      </patternFill>
    </fill>
  </fills>
  <borders count="13">
    <border>
      <left/>
      <right/>
      <top/>
      <bottom/>
      <diagonal/>
    </border>
    <border>
      <left style="thin"/>
      <right style="thin"/>
      <top style="thin"/>
      <bottom style="thin"/>
    </border>
    <border>
      <left style="medium"/>
      <right style="medium"/>
      <top style="medium"/>
      <bottom/>
    </border>
    <border>
      <left style="medium"/>
      <right style="medium"/>
      <top/>
      <bottom style="medium"/>
    </border>
    <border>
      <left style="medium"/>
      <right style="medium"/>
      <top style="medium"/>
      <bottom style="medium"/>
    </border>
    <border>
      <left style="medium"/>
      <right/>
      <top style="medium"/>
      <bottom style="medium"/>
    </border>
    <border>
      <left/>
      <right style="medium"/>
      <top style="medium"/>
      <bottom style="medium"/>
    </border>
    <border>
      <left style="medium"/>
      <right style="medium"/>
      <top/>
      <bottom/>
    </border>
    <border>
      <left style="medium"/>
      <right style="medium"/>
      <top style="medium"/>
      <bottom style="thin"/>
    </border>
    <border>
      <left style="medium"/>
      <right style="medium"/>
      <top style="thin"/>
      <bottom style="medium"/>
    </border>
    <border>
      <left style="thin"/>
      <right/>
      <top style="thin"/>
      <bottom style="thin"/>
    </border>
    <border>
      <left/>
      <right/>
      <top style="thin"/>
      <bottom style="thin"/>
    </border>
    <border>
      <left/>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4" fillId="0" borderId="0">
      <alignment/>
      <protection/>
    </xf>
    <xf numFmtId="0" fontId="5" fillId="0" borderId="0" applyBorder="0" applyProtection="0">
      <alignment/>
    </xf>
  </cellStyleXfs>
  <cellXfs count="50">
    <xf numFmtId="0" fontId="0" fillId="0" borderId="0" xfId="0"/>
    <xf numFmtId="0" fontId="2" fillId="0" borderId="0" xfId="0" applyFont="1" applyAlignment="1">
      <alignment horizontal="center"/>
    </xf>
    <xf numFmtId="0" fontId="2" fillId="0" borderId="1" xfId="0" applyFont="1" applyBorder="1" applyAlignment="1">
      <alignment horizontal="center"/>
    </xf>
    <xf numFmtId="0" fontId="2" fillId="0" borderId="1" xfId="0" applyFont="1" applyFill="1" applyBorder="1" applyAlignment="1">
      <alignment horizontal="center"/>
    </xf>
    <xf numFmtId="4" fontId="2" fillId="0" borderId="1" xfId="0" applyNumberFormat="1" applyFont="1" applyBorder="1" applyAlignment="1">
      <alignment/>
    </xf>
    <xf numFmtId="0" fontId="2" fillId="0" borderId="0" xfId="0" applyFont="1" applyFill="1" applyBorder="1" applyAlignment="1">
      <alignment horizontal="center"/>
    </xf>
    <xf numFmtId="4" fontId="2" fillId="0" borderId="0" xfId="0" applyNumberFormat="1" applyFont="1" applyBorder="1" applyAlignment="1">
      <alignment/>
    </xf>
    <xf numFmtId="4" fontId="2" fillId="2" borderId="1" xfId="0" applyNumberFormat="1" applyFont="1" applyFill="1" applyBorder="1" applyAlignment="1">
      <alignment/>
    </xf>
    <xf numFmtId="0" fontId="2" fillId="0" borderId="1" xfId="0" applyFont="1" applyFill="1" applyBorder="1" applyAlignment="1">
      <alignment/>
    </xf>
    <xf numFmtId="0" fontId="6" fillId="3" borderId="2" xfId="0" applyFont="1" applyFill="1" applyBorder="1" applyAlignment="1">
      <alignment vertical="top" wrapText="1"/>
    </xf>
    <xf numFmtId="0" fontId="7" fillId="3" borderId="3" xfId="0" applyFont="1" applyFill="1" applyBorder="1" applyAlignment="1">
      <alignment vertical="top" wrapText="1"/>
    </xf>
    <xf numFmtId="0" fontId="9" fillId="3" borderId="3" xfId="0" applyFont="1" applyFill="1" applyBorder="1" applyAlignment="1">
      <alignment vertical="top" wrapText="1"/>
    </xf>
    <xf numFmtId="49" fontId="7" fillId="3" borderId="4" xfId="0" applyNumberFormat="1" applyFont="1" applyFill="1" applyBorder="1" applyAlignment="1" applyProtection="1">
      <alignment vertical="top" wrapText="1"/>
      <protection/>
    </xf>
    <xf numFmtId="0" fontId="8" fillId="4" borderId="5" xfId="0" applyFont="1" applyFill="1" applyBorder="1" applyAlignment="1">
      <alignment horizontal="center" vertical="top" wrapText="1"/>
    </xf>
    <xf numFmtId="0" fontId="8" fillId="4" borderId="6" xfId="0" applyFont="1" applyFill="1" applyBorder="1" applyAlignment="1">
      <alignment horizontal="center" vertical="top" wrapText="1"/>
    </xf>
    <xf numFmtId="0" fontId="1" fillId="3" borderId="3" xfId="0" applyFont="1" applyFill="1" applyBorder="1" applyAlignment="1">
      <alignment vertical="top" wrapText="1"/>
    </xf>
    <xf numFmtId="0" fontId="5" fillId="4" borderId="5" xfId="22" applyFill="1" applyBorder="1" applyAlignment="1" applyProtection="1">
      <alignment horizontal="center" vertical="top" wrapText="1"/>
      <protection/>
    </xf>
    <xf numFmtId="0" fontId="7" fillId="3" borderId="6" xfId="0" applyFont="1" applyFill="1" applyBorder="1" applyAlignment="1">
      <alignment horizontal="left" vertical="top" wrapText="1"/>
    </xf>
    <xf numFmtId="0" fontId="7" fillId="0" borderId="0" xfId="0" applyFont="1"/>
    <xf numFmtId="0" fontId="7" fillId="3" borderId="0" xfId="0" applyFont="1" applyFill="1" applyBorder="1" applyAlignment="1">
      <alignment vertical="top" wrapText="1"/>
    </xf>
    <xf numFmtId="0" fontId="7" fillId="3" borderId="7" xfId="0" applyFont="1" applyFill="1" applyBorder="1" applyAlignment="1">
      <alignment vertical="top" wrapText="1"/>
    </xf>
    <xf numFmtId="0" fontId="2" fillId="5" borderId="1" xfId="0" applyFont="1" applyFill="1" applyBorder="1" applyAlignment="1">
      <alignment horizontal="center" wrapText="1"/>
    </xf>
    <xf numFmtId="0" fontId="6" fillId="3" borderId="4" xfId="0" applyFont="1" applyFill="1" applyBorder="1" applyAlignment="1">
      <alignment vertical="top" wrapText="1"/>
    </xf>
    <xf numFmtId="0" fontId="7" fillId="4" borderId="5" xfId="0" applyFont="1" applyFill="1" applyBorder="1" applyAlignment="1">
      <alignment horizontal="center" vertical="top" wrapText="1"/>
    </xf>
    <xf numFmtId="0" fontId="7" fillId="4" borderId="6" xfId="0" applyFont="1" applyFill="1" applyBorder="1" applyAlignment="1">
      <alignment horizontal="center" vertical="top" wrapText="1"/>
    </xf>
    <xf numFmtId="0" fontId="7" fillId="3" borderId="4" xfId="0" applyFont="1" applyFill="1" applyBorder="1" applyAlignment="1">
      <alignment horizontal="left" vertical="top" wrapText="1"/>
    </xf>
    <xf numFmtId="0" fontId="7" fillId="3" borderId="4" xfId="0" applyFont="1" applyFill="1" applyBorder="1" applyAlignment="1">
      <alignment vertical="top" wrapText="1"/>
    </xf>
    <xf numFmtId="0" fontId="6" fillId="3" borderId="6" xfId="0" applyFont="1" applyFill="1" applyBorder="1" applyAlignment="1">
      <alignment horizontal="left" vertical="top" wrapText="1"/>
    </xf>
    <xf numFmtId="0" fontId="6" fillId="3" borderId="4" xfId="0" applyFont="1" applyFill="1" applyBorder="1" applyAlignment="1">
      <alignment horizontal="left" vertical="top" wrapText="1"/>
    </xf>
    <xf numFmtId="0" fontId="7" fillId="3" borderId="2" xfId="0" applyFont="1" applyFill="1" applyBorder="1" applyAlignment="1">
      <alignment vertical="top" wrapText="1"/>
    </xf>
    <xf numFmtId="0" fontId="5" fillId="4" borderId="4" xfId="22" applyFill="1" applyBorder="1" applyAlignment="1" applyProtection="1">
      <alignment horizontal="center" vertical="top" wrapText="1"/>
      <protection/>
    </xf>
    <xf numFmtId="0" fontId="6" fillId="3" borderId="4" xfId="0" applyFont="1" applyFill="1" applyBorder="1" applyAlignment="1">
      <alignment horizontal="left"/>
    </xf>
    <xf numFmtId="0" fontId="10" fillId="3" borderId="3" xfId="0" applyFont="1" applyFill="1" applyBorder="1" applyAlignment="1">
      <alignment vertical="top" wrapText="1"/>
    </xf>
    <xf numFmtId="3" fontId="7" fillId="6" borderId="4" xfId="0" applyNumberFormat="1" applyFont="1" applyFill="1" applyBorder="1" applyAlignment="1">
      <alignment horizontal="left" vertical="top" wrapText="1"/>
    </xf>
    <xf numFmtId="0" fontId="1" fillId="3" borderId="4" xfId="0" applyFont="1" applyFill="1" applyBorder="1" applyAlignment="1">
      <alignment horizontal="left" vertical="top" wrapText="1"/>
    </xf>
    <xf numFmtId="0" fontId="7" fillId="4" borderId="4" xfId="0" applyFont="1" applyFill="1" applyBorder="1" applyAlignment="1">
      <alignment horizontal="center" vertical="top" wrapText="1"/>
    </xf>
    <xf numFmtId="0" fontId="6" fillId="7" borderId="8" xfId="0" applyFont="1" applyFill="1" applyBorder="1" applyAlignment="1">
      <alignment horizontal="center"/>
    </xf>
    <xf numFmtId="0" fontId="6" fillId="8" borderId="1" xfId="0" applyFont="1" applyFill="1" applyBorder="1" applyAlignment="1">
      <alignment horizontal="center"/>
    </xf>
    <xf numFmtId="0" fontId="6" fillId="3" borderId="9" xfId="0" applyFont="1" applyFill="1" applyBorder="1" applyAlignment="1">
      <alignment horizontal="left"/>
    </xf>
    <xf numFmtId="0" fontId="6" fillId="3" borderId="4" xfId="0" applyFont="1" applyFill="1" applyBorder="1" applyAlignment="1">
      <alignment horizontal="center" vertical="top" wrapText="1"/>
    </xf>
    <xf numFmtId="0" fontId="8" fillId="4" borderId="4" xfId="0" applyFont="1" applyFill="1" applyBorder="1" applyAlignment="1">
      <alignment horizontal="center" vertical="top" wrapText="1"/>
    </xf>
    <xf numFmtId="0" fontId="7" fillId="3" borderId="2" xfId="0" applyFont="1" applyFill="1" applyBorder="1" applyAlignment="1">
      <alignment vertical="top" wrapText="1"/>
    </xf>
    <xf numFmtId="0" fontId="5" fillId="4" borderId="4" xfId="22" applyFill="1" applyBorder="1" applyAlignment="1" applyProtection="1">
      <alignment horizontal="center" vertical="top" wrapText="1"/>
      <protection/>
    </xf>
    <xf numFmtId="0" fontId="7" fillId="3" borderId="3" xfId="0" applyFont="1" applyFill="1" applyBorder="1" applyAlignment="1">
      <alignment vertical="top" wrapText="1"/>
    </xf>
    <xf numFmtId="0" fontId="6" fillId="3" borderId="6" xfId="0" applyFont="1" applyFill="1" applyBorder="1" applyAlignment="1">
      <alignment horizontal="left" vertical="top" wrapText="1"/>
    </xf>
    <xf numFmtId="0" fontId="7" fillId="3" borderId="4" xfId="0" applyFont="1" applyFill="1" applyBorder="1" applyAlignment="1">
      <alignment vertical="top" wrapText="1"/>
    </xf>
    <xf numFmtId="0" fontId="2" fillId="0" borderId="0" xfId="0" applyFont="1" applyAlignment="1">
      <alignment horizontal="center"/>
    </xf>
    <xf numFmtId="0" fontId="2" fillId="5" borderId="10" xfId="0" applyFont="1" applyFill="1" applyBorder="1" applyAlignment="1">
      <alignment horizontal="center"/>
    </xf>
    <xf numFmtId="0" fontId="2" fillId="5" borderId="11" xfId="0" applyFont="1" applyFill="1" applyBorder="1" applyAlignment="1">
      <alignment horizontal="center"/>
    </xf>
    <xf numFmtId="0" fontId="2" fillId="5" borderId="12" xfId="0" applyFont="1" applyFill="1" applyBorder="1" applyAlignment="1">
      <alignment horizontal="center"/>
    </xf>
  </cellXfs>
  <cellStyles count="9">
    <cellStyle name="Normal" xfId="0"/>
    <cellStyle name="Percent" xfId="15"/>
    <cellStyle name="Currency" xfId="16"/>
    <cellStyle name="Currency [0]" xfId="17"/>
    <cellStyle name="Comma" xfId="18"/>
    <cellStyle name="Comma [0]" xfId="19"/>
    <cellStyle name="Normální 2" xfId="20"/>
    <cellStyle name="Normální 3" xfId="21"/>
    <cellStyle name="Hypertextový odkaz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142875</xdr:rowOff>
    </xdr:from>
    <xdr:to>
      <xdr:col>4</xdr:col>
      <xdr:colOff>990600</xdr:colOff>
      <xdr:row>3</xdr:row>
      <xdr:rowOff>161925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820025"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206</xdr:row>
      <xdr:rowOff>152400</xdr:rowOff>
    </xdr:from>
    <xdr:to>
      <xdr:col>2</xdr:col>
      <xdr:colOff>942975</xdr:colOff>
      <xdr:row>213</xdr:row>
      <xdr:rowOff>133350</xdr:rowOff>
    </xdr:to>
    <xdr:pic>
      <xdr:nvPicPr>
        <xdr:cNvPr id="3" name="Obrázek 10" descr="logolink OP VVV barva"/>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85725" y="61045725"/>
          <a:ext cx="5705475" cy="1314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aibar\Minipo&#269;&#237;ta&#269;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s>
    <sheetDataSet>
      <sheetData sheetId="0">
        <row r="8">
          <cell r="B8" t="str">
            <v>Minipočítač s příslušenstvím I.</v>
          </cell>
        </row>
        <row r="9">
          <cell r="B9" t="str">
            <v>Minipočítač s příslušenstvím II.</v>
          </cell>
        </row>
        <row r="10">
          <cell r="B10" t="str">
            <v>Kamera s vysokým rozlišením pro Minipočítač</v>
          </cell>
        </row>
        <row r="11">
          <cell r="B11" t="str">
            <v>Objektiv pro kameru s vysokým rozlišením</v>
          </cell>
        </row>
        <row r="12">
          <cell r="B12" t="str">
            <v>Switch PoE</v>
          </cell>
        </row>
        <row r="13">
          <cell r="B13" t="str">
            <v>Minipočítač s příslušenstvím III.</v>
          </cell>
        </row>
        <row r="14">
          <cell r="B14" t="str">
            <v>PoE napájení pro Minipočítač</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ideocardbenchmark.ne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J205"/>
  <sheetViews>
    <sheetView tabSelected="1" zoomScale="80" zoomScaleNormal="80" workbookViewId="0" topLeftCell="A193">
      <selection activeCell="K64" sqref="K64"/>
    </sheetView>
  </sheetViews>
  <sheetFormatPr defaultColWidth="9.140625" defaultRowHeight="15"/>
  <cols>
    <col min="1" max="1" width="26.140625" style="0" bestFit="1" customWidth="1"/>
    <col min="2" max="2" width="46.57421875" style="0" customWidth="1"/>
    <col min="3" max="3" width="29.00390625" style="0" customWidth="1"/>
    <col min="4" max="4" width="28.421875" style="0" customWidth="1"/>
    <col min="5" max="5" width="17.00390625" style="0" customWidth="1"/>
    <col min="6" max="6" width="9.140625" style="0" customWidth="1"/>
    <col min="7" max="7" width="44.140625" style="0" customWidth="1"/>
  </cols>
  <sheetData>
    <row r="6" spans="1:5" ht="15">
      <c r="A6" s="46" t="s">
        <v>49</v>
      </c>
      <c r="B6" s="46"/>
      <c r="C6" s="46"/>
      <c r="D6" s="46"/>
      <c r="E6" s="46"/>
    </row>
    <row r="7" spans="1:5" ht="15">
      <c r="A7" s="1"/>
      <c r="B7" s="1"/>
      <c r="C7" s="1"/>
      <c r="D7" s="1"/>
      <c r="E7" s="1"/>
    </row>
    <row r="8" spans="1:7" ht="51.75">
      <c r="A8" s="2" t="s">
        <v>5</v>
      </c>
      <c r="B8" s="2" t="s">
        <v>6</v>
      </c>
      <c r="C8" s="2" t="s">
        <v>7</v>
      </c>
      <c r="D8" s="2" t="s">
        <v>8</v>
      </c>
      <c r="E8" s="21" t="s">
        <v>48</v>
      </c>
      <c r="G8" s="5"/>
    </row>
    <row r="9" spans="1:5" ht="15">
      <c r="A9" s="47" t="s">
        <v>51</v>
      </c>
      <c r="B9" s="48"/>
      <c r="C9" s="48"/>
      <c r="D9" s="48"/>
      <c r="E9" s="49"/>
    </row>
    <row r="10" spans="1:5" ht="15">
      <c r="A10" s="3" t="s">
        <v>9</v>
      </c>
      <c r="B10" s="8" t="s">
        <v>50</v>
      </c>
      <c r="C10" s="3">
        <v>1</v>
      </c>
      <c r="D10" s="4">
        <v>22314</v>
      </c>
      <c r="E10" s="4">
        <f aca="true" t="shared" si="0" ref="E10:E19">C10*D10</f>
        <v>22314</v>
      </c>
    </row>
    <row r="11" spans="1:5" ht="15">
      <c r="A11" s="3" t="s">
        <v>11</v>
      </c>
      <c r="B11" s="8" t="s">
        <v>52</v>
      </c>
      <c r="C11" s="3">
        <v>1</v>
      </c>
      <c r="D11" s="4">
        <v>5620</v>
      </c>
      <c r="E11" s="4">
        <f t="shared" si="0"/>
        <v>5620</v>
      </c>
    </row>
    <row r="12" spans="1:5" ht="15">
      <c r="A12" s="3" t="s">
        <v>12</v>
      </c>
      <c r="B12" s="8" t="s">
        <v>53</v>
      </c>
      <c r="C12" s="3">
        <v>1</v>
      </c>
      <c r="D12" s="4">
        <v>24793</v>
      </c>
      <c r="E12" s="4">
        <f t="shared" si="0"/>
        <v>24793</v>
      </c>
    </row>
    <row r="13" spans="1:5" ht="15">
      <c r="A13" s="3" t="s">
        <v>54</v>
      </c>
      <c r="B13" s="8" t="str">
        <f>'[1]List1'!$B$8</f>
        <v>Minipočítač s příslušenstvím I.</v>
      </c>
      <c r="C13" s="3">
        <v>12</v>
      </c>
      <c r="D13" s="4">
        <v>2479.3</v>
      </c>
      <c r="E13" s="4">
        <f t="shared" si="0"/>
        <v>29751.600000000002</v>
      </c>
    </row>
    <row r="14" spans="1:5" ht="15">
      <c r="A14" s="3" t="s">
        <v>55</v>
      </c>
      <c r="B14" s="8" t="str">
        <f>'[1]List1'!$B$9</f>
        <v>Minipočítač s příslušenstvím II.</v>
      </c>
      <c r="C14" s="3">
        <v>16</v>
      </c>
      <c r="D14" s="4">
        <v>1900.8</v>
      </c>
      <c r="E14" s="4">
        <f t="shared" si="0"/>
        <v>30412.8</v>
      </c>
    </row>
    <row r="15" spans="1:5" ht="15">
      <c r="A15" s="3" t="s">
        <v>56</v>
      </c>
      <c r="B15" s="8" t="str">
        <f>'[1]List1'!$B$10</f>
        <v>Kamera s vysokým rozlišením pro Minipočítač</v>
      </c>
      <c r="C15" s="3">
        <v>16</v>
      </c>
      <c r="D15" s="4">
        <v>1239.6</v>
      </c>
      <c r="E15" s="4">
        <f t="shared" si="0"/>
        <v>19833.6</v>
      </c>
    </row>
    <row r="16" spans="1:5" ht="15">
      <c r="A16" s="3" t="s">
        <v>57</v>
      </c>
      <c r="B16" s="8" t="str">
        <f>'[1]List1'!$B$11</f>
        <v>Objektiv pro kameru s vysokým rozlišením</v>
      </c>
      <c r="C16" s="3">
        <v>16</v>
      </c>
      <c r="D16" s="4">
        <v>1239.6</v>
      </c>
      <c r="E16" s="4">
        <f t="shared" si="0"/>
        <v>19833.6</v>
      </c>
    </row>
    <row r="17" spans="1:5" ht="15">
      <c r="A17" s="3" t="s">
        <v>58</v>
      </c>
      <c r="B17" s="8" t="str">
        <f>'[1]List1'!$B$12</f>
        <v>Switch PoE</v>
      </c>
      <c r="C17" s="3">
        <v>1</v>
      </c>
      <c r="D17" s="4">
        <v>7438</v>
      </c>
      <c r="E17" s="4">
        <f t="shared" si="0"/>
        <v>7438</v>
      </c>
    </row>
    <row r="18" spans="1:5" ht="15">
      <c r="A18" s="3" t="s">
        <v>59</v>
      </c>
      <c r="B18" s="8" t="str">
        <f>'[1]List1'!$B$13</f>
        <v>Minipočítač s příslušenstvím III.</v>
      </c>
      <c r="C18" s="3">
        <v>1</v>
      </c>
      <c r="D18" s="4">
        <v>2190</v>
      </c>
      <c r="E18" s="4">
        <f t="shared" si="0"/>
        <v>2190</v>
      </c>
    </row>
    <row r="19" spans="1:5" ht="15">
      <c r="A19" s="3" t="s">
        <v>60</v>
      </c>
      <c r="B19" s="8" t="str">
        <f>'[1]List1'!$B$14</f>
        <v>PoE napájení pro Minipočítač</v>
      </c>
      <c r="C19" s="3">
        <v>17</v>
      </c>
      <c r="D19" s="4">
        <v>446.28</v>
      </c>
      <c r="E19" s="4">
        <f t="shared" si="0"/>
        <v>7586.759999999999</v>
      </c>
    </row>
    <row r="20" spans="1:5" ht="15">
      <c r="A20" s="5"/>
      <c r="B20" s="5"/>
      <c r="C20" s="5"/>
      <c r="D20" s="6"/>
      <c r="E20" s="7">
        <f>SUM(E10:E19)</f>
        <v>169773.36000000002</v>
      </c>
    </row>
    <row r="21" spans="1:5" ht="15.75" thickBot="1">
      <c r="A21" s="5"/>
      <c r="B21" s="5"/>
      <c r="C21" s="5"/>
      <c r="D21" s="6"/>
      <c r="E21" s="6"/>
    </row>
    <row r="22" spans="1:5" ht="15">
      <c r="A22" s="36" t="s">
        <v>61</v>
      </c>
      <c r="B22" s="36"/>
      <c r="C22" s="36"/>
      <c r="D22" s="36"/>
      <c r="E22" s="36"/>
    </row>
    <row r="23" spans="1:5" ht="15.75" thickBot="1">
      <c r="A23" s="37"/>
      <c r="B23" s="37"/>
      <c r="C23" s="37"/>
      <c r="D23" s="37"/>
      <c r="E23" s="37"/>
    </row>
    <row r="24" spans="1:5" ht="26.25" thickBot="1">
      <c r="A24" s="31" t="s">
        <v>9</v>
      </c>
      <c r="B24" s="38" t="s">
        <v>13</v>
      </c>
      <c r="C24" s="38"/>
      <c r="D24" s="9" t="s">
        <v>14</v>
      </c>
      <c r="E24" s="24"/>
    </row>
    <row r="25" spans="1:5" ht="26.25" thickBot="1">
      <c r="A25" s="22" t="s">
        <v>50</v>
      </c>
      <c r="B25" s="44"/>
      <c r="C25" s="44"/>
      <c r="D25" s="28" t="s">
        <v>15</v>
      </c>
      <c r="E25" s="24"/>
    </row>
    <row r="26" spans="1:5" ht="15.75" thickBot="1">
      <c r="A26" s="10" t="s">
        <v>36</v>
      </c>
      <c r="B26" s="39">
        <f>C18</f>
        <v>1</v>
      </c>
      <c r="C26" s="39"/>
      <c r="D26" s="28" t="s">
        <v>16</v>
      </c>
      <c r="E26" s="24"/>
    </row>
    <row r="27" spans="1:5" ht="26.25" thickBot="1">
      <c r="A27" s="11" t="s">
        <v>62</v>
      </c>
      <c r="B27" s="40"/>
      <c r="C27" s="40"/>
      <c r="D27" s="27" t="s">
        <v>17</v>
      </c>
      <c r="E27" s="24"/>
    </row>
    <row r="28" spans="1:5" ht="26.25" thickBot="1">
      <c r="A28" s="11" t="s">
        <v>63</v>
      </c>
      <c r="B28" s="40"/>
      <c r="C28" s="40"/>
      <c r="D28" s="27"/>
      <c r="E28" s="24"/>
    </row>
    <row r="29" spans="1:5" ht="15.75" thickBot="1">
      <c r="A29" s="29" t="s">
        <v>33</v>
      </c>
      <c r="B29" s="26" t="s">
        <v>37</v>
      </c>
      <c r="C29" s="26" t="s">
        <v>10</v>
      </c>
      <c r="D29" s="40"/>
      <c r="E29" s="40"/>
    </row>
    <row r="30" spans="1:5" ht="15.75" thickBot="1">
      <c r="A30" s="19"/>
      <c r="B30" s="26" t="s">
        <v>64</v>
      </c>
      <c r="C30" s="26" t="s">
        <v>65</v>
      </c>
      <c r="D30" s="23"/>
      <c r="E30" s="24"/>
    </row>
    <row r="31" spans="1:5" ht="15.75" thickBot="1">
      <c r="A31" s="20"/>
      <c r="B31" s="10" t="s">
        <v>38</v>
      </c>
      <c r="C31" s="10" t="s">
        <v>66</v>
      </c>
      <c r="D31" s="13"/>
      <c r="E31" s="14"/>
    </row>
    <row r="32" spans="1:10" ht="80.45" customHeight="1" thickBot="1">
      <c r="A32" s="20"/>
      <c r="B32" s="10" t="s">
        <v>19</v>
      </c>
      <c r="C32" s="15" t="s">
        <v>67</v>
      </c>
      <c r="D32" s="23"/>
      <c r="E32" s="24"/>
      <c r="J32" s="18"/>
    </row>
    <row r="33" spans="1:5" ht="15.75" thickBot="1">
      <c r="A33" s="20"/>
      <c r="B33" s="10" t="s">
        <v>21</v>
      </c>
      <c r="C33" s="10" t="s">
        <v>68</v>
      </c>
      <c r="D33" s="42"/>
      <c r="E33" s="42"/>
    </row>
    <row r="34" spans="1:5" ht="26.25" thickBot="1">
      <c r="A34" s="20"/>
      <c r="B34" s="10" t="s">
        <v>69</v>
      </c>
      <c r="C34" s="10" t="s">
        <v>70</v>
      </c>
      <c r="D34" s="42"/>
      <c r="E34" s="42"/>
    </row>
    <row r="35" spans="1:5" ht="26.25" thickBot="1">
      <c r="A35" s="20"/>
      <c r="B35" s="10" t="s">
        <v>71</v>
      </c>
      <c r="C35" s="10" t="s">
        <v>72</v>
      </c>
      <c r="D35" s="16"/>
      <c r="E35" s="24"/>
    </row>
    <row r="36" spans="1:5" ht="55.5" customHeight="1" thickBot="1">
      <c r="A36" s="20"/>
      <c r="B36" s="10" t="s">
        <v>73</v>
      </c>
      <c r="C36" s="32" t="s">
        <v>74</v>
      </c>
      <c r="D36" s="16"/>
      <c r="E36" s="24"/>
    </row>
    <row r="37" spans="1:5" ht="15.75" thickBot="1">
      <c r="A37" s="20"/>
      <c r="B37" s="10" t="s">
        <v>75</v>
      </c>
      <c r="C37" s="10" t="s">
        <v>47</v>
      </c>
      <c r="D37" s="16"/>
      <c r="E37" s="24"/>
    </row>
    <row r="38" spans="1:5" ht="15.75" thickBot="1">
      <c r="A38" s="20"/>
      <c r="B38" s="10" t="s">
        <v>76</v>
      </c>
      <c r="C38" s="10" t="s">
        <v>77</v>
      </c>
      <c r="D38" s="42"/>
      <c r="E38" s="42"/>
    </row>
    <row r="39" spans="1:5" ht="15.75" thickBot="1">
      <c r="A39" s="20"/>
      <c r="B39" s="10" t="s">
        <v>78</v>
      </c>
      <c r="C39" s="10" t="s">
        <v>79</v>
      </c>
      <c r="D39" s="23"/>
      <c r="E39" s="24"/>
    </row>
    <row r="40" spans="1:5" ht="15.75" thickBot="1">
      <c r="A40" s="20"/>
      <c r="B40" s="10" t="s">
        <v>30</v>
      </c>
      <c r="C40" s="10" t="s">
        <v>80</v>
      </c>
      <c r="D40" s="23"/>
      <c r="E40" s="24"/>
    </row>
    <row r="41" spans="1:5" ht="48.95" customHeight="1" thickBot="1">
      <c r="A41" s="19"/>
      <c r="B41" s="26" t="s">
        <v>41</v>
      </c>
      <c r="C41" s="10" t="s">
        <v>81</v>
      </c>
      <c r="D41" s="23"/>
      <c r="E41" s="24"/>
    </row>
    <row r="42" spans="1:5" ht="128.25" thickBot="1">
      <c r="A42" s="19"/>
      <c r="B42" s="10" t="s">
        <v>23</v>
      </c>
      <c r="C42" s="15" t="s">
        <v>42</v>
      </c>
      <c r="D42" s="23"/>
      <c r="E42" s="24"/>
    </row>
    <row r="43" spans="1:5" ht="15.75" thickBot="1">
      <c r="A43" s="19"/>
      <c r="B43" s="10" t="s">
        <v>43</v>
      </c>
      <c r="C43" s="15" t="s">
        <v>82</v>
      </c>
      <c r="D43" s="23"/>
      <c r="E43" s="24"/>
    </row>
    <row r="44" spans="1:5" ht="26.25" thickBot="1">
      <c r="A44" s="19"/>
      <c r="B44" s="10" t="s">
        <v>44</v>
      </c>
      <c r="C44" s="15" t="s">
        <v>83</v>
      </c>
      <c r="D44" s="23"/>
      <c r="E44" s="24"/>
    </row>
    <row r="45" spans="1:5" ht="13.9" customHeight="1" thickBot="1">
      <c r="A45" s="45" t="s">
        <v>30</v>
      </c>
      <c r="B45" s="10" t="s">
        <v>45</v>
      </c>
      <c r="C45" s="15" t="s">
        <v>84</v>
      </c>
      <c r="D45" s="23"/>
      <c r="E45" s="24"/>
    </row>
    <row r="46" spans="1:5" ht="15.75" thickBot="1">
      <c r="A46" s="45"/>
      <c r="B46" s="10" t="s">
        <v>85</v>
      </c>
      <c r="C46" s="15" t="s">
        <v>86</v>
      </c>
      <c r="D46" s="23"/>
      <c r="E46" s="24"/>
    </row>
    <row r="47" spans="1:5" ht="13.9" customHeight="1" thickBot="1">
      <c r="A47" s="26" t="s">
        <v>46</v>
      </c>
      <c r="B47" s="34" t="s">
        <v>87</v>
      </c>
      <c r="C47" s="34"/>
      <c r="D47" s="35"/>
      <c r="E47" s="35"/>
    </row>
    <row r="48" ht="15.75" thickBot="1"/>
    <row r="49" spans="1:5" ht="15">
      <c r="A49" s="36" t="s">
        <v>61</v>
      </c>
      <c r="B49" s="36"/>
      <c r="C49" s="36"/>
      <c r="D49" s="36"/>
      <c r="E49" s="36"/>
    </row>
    <row r="50" spans="1:5" ht="15.75" thickBot="1">
      <c r="A50" s="37"/>
      <c r="B50" s="37"/>
      <c r="C50" s="37"/>
      <c r="D50" s="37"/>
      <c r="E50" s="37"/>
    </row>
    <row r="51" spans="1:5" ht="26.25" thickBot="1">
      <c r="A51" s="31" t="s">
        <v>11</v>
      </c>
      <c r="B51" s="38" t="s">
        <v>13</v>
      </c>
      <c r="C51" s="38"/>
      <c r="D51" s="9" t="s">
        <v>14</v>
      </c>
      <c r="E51" s="24"/>
    </row>
    <row r="52" spans="1:5" ht="26.25" thickBot="1">
      <c r="A52" s="22" t="s">
        <v>52</v>
      </c>
      <c r="B52" s="38"/>
      <c r="C52" s="38"/>
      <c r="D52" s="28" t="s">
        <v>15</v>
      </c>
      <c r="E52" s="24"/>
    </row>
    <row r="53" spans="1:5" ht="15.75" thickBot="1">
      <c r="A53" s="10" t="s">
        <v>36</v>
      </c>
      <c r="B53" s="39">
        <v>1</v>
      </c>
      <c r="C53" s="39"/>
      <c r="D53" s="28" t="s">
        <v>16</v>
      </c>
      <c r="E53" s="24"/>
    </row>
    <row r="54" spans="1:5" ht="26.25" thickBot="1">
      <c r="A54" s="11" t="s">
        <v>32</v>
      </c>
      <c r="B54" s="40"/>
      <c r="C54" s="40"/>
      <c r="D54" s="27" t="s">
        <v>17</v>
      </c>
      <c r="E54" s="24"/>
    </row>
    <row r="55" spans="1:5" ht="24.4" customHeight="1" thickBot="1">
      <c r="A55" s="41" t="s">
        <v>33</v>
      </c>
      <c r="B55" s="26" t="s">
        <v>88</v>
      </c>
      <c r="C55" s="12" t="s">
        <v>89</v>
      </c>
      <c r="D55" s="40"/>
      <c r="E55" s="40"/>
    </row>
    <row r="56" spans="1:5" ht="102.75" thickBot="1">
      <c r="A56" s="41"/>
      <c r="B56" s="10" t="s">
        <v>19</v>
      </c>
      <c r="C56" s="15" t="s">
        <v>90</v>
      </c>
      <c r="D56" s="42"/>
      <c r="E56" s="42"/>
    </row>
    <row r="57" spans="1:5" ht="15.75" thickBot="1">
      <c r="A57" s="41"/>
      <c r="B57" s="10" t="s">
        <v>21</v>
      </c>
      <c r="C57" s="10" t="s">
        <v>91</v>
      </c>
      <c r="D57" s="42"/>
      <c r="E57" s="42"/>
    </row>
    <row r="58" spans="1:5" ht="39" thickBot="1">
      <c r="A58" s="41"/>
      <c r="B58" s="10" t="s">
        <v>22</v>
      </c>
      <c r="C58" s="10" t="s">
        <v>92</v>
      </c>
      <c r="D58" s="16"/>
      <c r="E58" s="24"/>
    </row>
    <row r="59" spans="1:5" ht="15.75" thickBot="1">
      <c r="A59" s="41"/>
      <c r="B59" s="10" t="s">
        <v>93</v>
      </c>
      <c r="C59" s="10" t="s">
        <v>94</v>
      </c>
      <c r="D59" s="23"/>
      <c r="E59" s="24"/>
    </row>
    <row r="60" spans="1:5" ht="15.75" thickBot="1">
      <c r="A60" s="41"/>
      <c r="B60" s="10" t="s">
        <v>20</v>
      </c>
      <c r="C60" s="10" t="s">
        <v>95</v>
      </c>
      <c r="D60" s="23"/>
      <c r="E60" s="24"/>
    </row>
    <row r="61" spans="1:5" ht="15.75" thickBot="1">
      <c r="A61" s="41"/>
      <c r="B61" s="10" t="s">
        <v>96</v>
      </c>
      <c r="C61" s="10" t="s">
        <v>97</v>
      </c>
      <c r="D61" s="23"/>
      <c r="E61" s="24"/>
    </row>
    <row r="62" spans="1:5" ht="128.25" thickBot="1">
      <c r="A62" s="41"/>
      <c r="B62" s="10" t="s">
        <v>23</v>
      </c>
      <c r="C62" s="15" t="s">
        <v>98</v>
      </c>
      <c r="D62" s="23"/>
      <c r="E62" s="24"/>
    </row>
    <row r="63" spans="1:5" ht="13.9" customHeight="1" thickBot="1">
      <c r="A63" s="26" t="s">
        <v>31</v>
      </c>
      <c r="B63" s="34" t="s">
        <v>29</v>
      </c>
      <c r="C63" s="34"/>
      <c r="D63" s="35"/>
      <c r="E63" s="35"/>
    </row>
    <row r="64" ht="15.75" thickBot="1"/>
    <row r="65" spans="1:5" ht="15">
      <c r="A65" s="36" t="s">
        <v>61</v>
      </c>
      <c r="B65" s="36"/>
      <c r="C65" s="36"/>
      <c r="D65" s="36"/>
      <c r="E65" s="36"/>
    </row>
    <row r="66" spans="1:5" ht="15.75" thickBot="1">
      <c r="A66" s="37"/>
      <c r="B66" s="37"/>
      <c r="C66" s="37"/>
      <c r="D66" s="37"/>
      <c r="E66" s="37"/>
    </row>
    <row r="67" spans="1:5" ht="26.25" thickBot="1">
      <c r="A67" s="31" t="s">
        <v>12</v>
      </c>
      <c r="B67" s="38" t="s">
        <v>13</v>
      </c>
      <c r="C67" s="38"/>
      <c r="D67" s="9" t="s">
        <v>14</v>
      </c>
      <c r="E67" s="24"/>
    </row>
    <row r="68" spans="1:5" ht="26.25" thickBot="1">
      <c r="A68" s="22" t="s">
        <v>53</v>
      </c>
      <c r="B68" s="39"/>
      <c r="C68" s="39"/>
      <c r="D68" s="28" t="s">
        <v>15</v>
      </c>
      <c r="E68" s="24"/>
    </row>
    <row r="69" spans="1:5" ht="15.75" thickBot="1">
      <c r="A69" s="10" t="s">
        <v>36</v>
      </c>
      <c r="B69" s="39">
        <v>1</v>
      </c>
      <c r="C69" s="39"/>
      <c r="D69" s="28" t="s">
        <v>16</v>
      </c>
      <c r="E69" s="24"/>
    </row>
    <row r="70" spans="1:5" ht="32.25" customHeight="1" thickBot="1">
      <c r="A70" s="11" t="s">
        <v>62</v>
      </c>
      <c r="B70" s="40"/>
      <c r="C70" s="40"/>
      <c r="D70" s="27" t="s">
        <v>17</v>
      </c>
      <c r="E70" s="24"/>
    </row>
    <row r="71" spans="1:5" ht="39.75" customHeight="1" thickBot="1">
      <c r="A71" s="41" t="s">
        <v>33</v>
      </c>
      <c r="B71" s="45" t="s">
        <v>99</v>
      </c>
      <c r="C71" s="12" t="s">
        <v>100</v>
      </c>
      <c r="D71" s="40"/>
      <c r="E71" s="40"/>
    </row>
    <row r="72" spans="1:5" ht="39" thickBot="1">
      <c r="A72" s="41"/>
      <c r="B72" s="45"/>
      <c r="C72" s="12" t="s">
        <v>18</v>
      </c>
      <c r="D72" s="40"/>
      <c r="E72" s="40"/>
    </row>
    <row r="73" spans="1:5" ht="39" thickBot="1">
      <c r="A73" s="41"/>
      <c r="B73" s="10" t="s">
        <v>101</v>
      </c>
      <c r="C73" s="10" t="s">
        <v>102</v>
      </c>
      <c r="D73" s="13"/>
      <c r="E73" s="14"/>
    </row>
    <row r="74" spans="1:5" ht="102.75" thickBot="1">
      <c r="A74" s="41"/>
      <c r="B74" s="10" t="s">
        <v>103</v>
      </c>
      <c r="C74" s="15" t="s">
        <v>104</v>
      </c>
      <c r="D74" s="42"/>
      <c r="E74" s="42"/>
    </row>
    <row r="75" spans="1:5" ht="26.25" thickBot="1">
      <c r="A75" s="41"/>
      <c r="B75" s="10" t="s">
        <v>105</v>
      </c>
      <c r="C75" s="10" t="s">
        <v>106</v>
      </c>
      <c r="D75" s="42"/>
      <c r="E75" s="42"/>
    </row>
    <row r="76" spans="1:5" ht="39" thickBot="1">
      <c r="A76" s="41"/>
      <c r="B76" s="10" t="s">
        <v>107</v>
      </c>
      <c r="C76" s="10" t="s">
        <v>108</v>
      </c>
      <c r="D76" s="16"/>
      <c r="E76" s="24"/>
    </row>
    <row r="77" spans="1:5" ht="26.25" thickBot="1">
      <c r="A77" s="41"/>
      <c r="B77" s="10" t="s">
        <v>21</v>
      </c>
      <c r="C77" s="10" t="s">
        <v>109</v>
      </c>
      <c r="D77" s="42"/>
      <c r="E77" s="42"/>
    </row>
    <row r="78" spans="1:5" ht="39" thickBot="1">
      <c r="A78" s="41"/>
      <c r="B78" s="10" t="s">
        <v>110</v>
      </c>
      <c r="C78" s="10" t="s">
        <v>111</v>
      </c>
      <c r="D78" s="16"/>
      <c r="E78" s="24"/>
    </row>
    <row r="79" spans="1:5" ht="77.25" thickBot="1">
      <c r="A79" s="41"/>
      <c r="B79" s="10" t="s">
        <v>112</v>
      </c>
      <c r="C79" s="10" t="s">
        <v>113</v>
      </c>
      <c r="D79" s="23"/>
      <c r="E79" s="24"/>
    </row>
    <row r="80" spans="1:5" ht="141" thickBot="1">
      <c r="A80" s="41"/>
      <c r="B80" s="10" t="s">
        <v>23</v>
      </c>
      <c r="C80" s="15" t="s">
        <v>24</v>
      </c>
      <c r="D80" s="23"/>
      <c r="E80" s="24"/>
    </row>
    <row r="81" spans="1:5" ht="26.25" thickBot="1">
      <c r="A81" s="26" t="s">
        <v>25</v>
      </c>
      <c r="B81" s="25" t="s">
        <v>26</v>
      </c>
      <c r="C81" s="17" t="s">
        <v>114</v>
      </c>
      <c r="D81" s="23"/>
      <c r="E81" s="24"/>
    </row>
    <row r="82" spans="1:5" ht="13.9" customHeight="1" thickBot="1">
      <c r="A82" s="26" t="s">
        <v>31</v>
      </c>
      <c r="B82" s="34" t="s">
        <v>29</v>
      </c>
      <c r="C82" s="34"/>
      <c r="D82" s="35"/>
      <c r="E82" s="35"/>
    </row>
    <row r="83" spans="1:5" ht="44.25" customHeight="1" thickBot="1">
      <c r="A83" s="10" t="s">
        <v>27</v>
      </c>
      <c r="B83" s="34" t="s">
        <v>115</v>
      </c>
      <c r="C83" s="34"/>
      <c r="D83" s="35"/>
      <c r="E83" s="35"/>
    </row>
    <row r="84" ht="15.75" thickBot="1"/>
    <row r="85" spans="1:5" ht="15">
      <c r="A85" s="36" t="s">
        <v>61</v>
      </c>
      <c r="B85" s="36"/>
      <c r="C85" s="36"/>
      <c r="D85" s="36"/>
      <c r="E85" s="36"/>
    </row>
    <row r="86" spans="1:5" ht="15.75" thickBot="1">
      <c r="A86" s="37"/>
      <c r="B86" s="37"/>
      <c r="C86" s="37"/>
      <c r="D86" s="37"/>
      <c r="E86" s="37"/>
    </row>
    <row r="87" spans="1:5" ht="26.25" thickBot="1">
      <c r="A87" s="31" t="s">
        <v>54</v>
      </c>
      <c r="B87" s="38" t="s">
        <v>13</v>
      </c>
      <c r="C87" s="38"/>
      <c r="D87" s="9" t="s">
        <v>14</v>
      </c>
      <c r="E87" s="24"/>
    </row>
    <row r="88" spans="1:5" ht="26.25" thickBot="1">
      <c r="A88" s="22" t="s">
        <v>174</v>
      </c>
      <c r="B88" s="38"/>
      <c r="C88" s="38"/>
      <c r="D88" s="28" t="s">
        <v>15</v>
      </c>
      <c r="E88" s="24"/>
    </row>
    <row r="89" spans="1:5" ht="15.75" thickBot="1">
      <c r="A89" s="10" t="s">
        <v>36</v>
      </c>
      <c r="B89" s="39">
        <v>12</v>
      </c>
      <c r="C89" s="39"/>
      <c r="D89" s="28" t="s">
        <v>16</v>
      </c>
      <c r="E89" s="24"/>
    </row>
    <row r="90" spans="1:5" ht="26.25" thickBot="1">
      <c r="A90" s="11" t="s">
        <v>32</v>
      </c>
      <c r="B90" s="40"/>
      <c r="C90" s="40"/>
      <c r="D90" s="27" t="s">
        <v>17</v>
      </c>
      <c r="E90" s="24"/>
    </row>
    <row r="91" spans="1:5" ht="13.9" customHeight="1" thickBot="1">
      <c r="A91" s="41" t="s">
        <v>33</v>
      </c>
      <c r="B91" s="33" t="s">
        <v>34</v>
      </c>
      <c r="C91" s="33" t="s">
        <v>116</v>
      </c>
      <c r="D91" s="42"/>
      <c r="E91" s="42"/>
    </row>
    <row r="92" spans="1:5" ht="15.75" thickBot="1">
      <c r="A92" s="41"/>
      <c r="B92" s="10" t="s">
        <v>39</v>
      </c>
      <c r="C92" s="15" t="s">
        <v>117</v>
      </c>
      <c r="D92" s="42"/>
      <c r="E92" s="42"/>
    </row>
    <row r="93" spans="1:5" ht="15.75" thickBot="1">
      <c r="A93" s="41"/>
      <c r="B93" s="10" t="s">
        <v>21</v>
      </c>
      <c r="C93" s="10" t="s">
        <v>118</v>
      </c>
      <c r="D93" s="42"/>
      <c r="E93" s="42"/>
    </row>
    <row r="94" spans="1:5" ht="26.25" thickBot="1">
      <c r="A94" s="41"/>
      <c r="B94" s="10" t="s">
        <v>119</v>
      </c>
      <c r="C94" s="10" t="s">
        <v>120</v>
      </c>
      <c r="D94" s="16"/>
      <c r="E94" s="24"/>
    </row>
    <row r="95" spans="1:5" ht="39" thickBot="1">
      <c r="A95" s="41"/>
      <c r="B95" s="10" t="s">
        <v>73</v>
      </c>
      <c r="C95" s="10" t="s">
        <v>121</v>
      </c>
      <c r="D95" s="23"/>
      <c r="E95" s="24"/>
    </row>
    <row r="96" spans="1:5" ht="15.75" thickBot="1">
      <c r="A96" s="41"/>
      <c r="B96" s="10" t="s">
        <v>122</v>
      </c>
      <c r="C96" s="10" t="s">
        <v>123</v>
      </c>
      <c r="D96" s="23"/>
      <c r="E96" s="24"/>
    </row>
    <row r="97" spans="1:5" ht="15.75" thickBot="1">
      <c r="A97" s="41"/>
      <c r="B97" s="10" t="s">
        <v>124</v>
      </c>
      <c r="C97" s="10" t="s">
        <v>40</v>
      </c>
      <c r="D97" s="23"/>
      <c r="E97" s="24"/>
    </row>
    <row r="98" spans="1:5" ht="15.75" thickBot="1">
      <c r="A98" s="41"/>
      <c r="B98" s="10" t="s">
        <v>125</v>
      </c>
      <c r="C98" s="10" t="s">
        <v>126</v>
      </c>
      <c r="D98" s="23"/>
      <c r="E98" s="24"/>
    </row>
    <row r="99" spans="1:5" ht="15.75" thickBot="1">
      <c r="A99" s="41"/>
      <c r="B99" s="10" t="s">
        <v>127</v>
      </c>
      <c r="C99" s="10" t="s">
        <v>128</v>
      </c>
      <c r="D99" s="23"/>
      <c r="E99" s="24"/>
    </row>
    <row r="100" spans="1:5" ht="26.25" thickBot="1">
      <c r="A100" s="41"/>
      <c r="B100" s="10" t="s">
        <v>23</v>
      </c>
      <c r="C100" s="15" t="s">
        <v>129</v>
      </c>
      <c r="D100" s="23"/>
      <c r="E100" s="24"/>
    </row>
    <row r="101" spans="1:5" ht="30.6" customHeight="1" thickBot="1">
      <c r="A101" s="41" t="s">
        <v>130</v>
      </c>
      <c r="B101" s="43" t="s">
        <v>131</v>
      </c>
      <c r="C101" s="43"/>
      <c r="D101" s="23"/>
      <c r="E101" s="24"/>
    </row>
    <row r="102" spans="1:5" ht="20.45" customHeight="1" thickBot="1">
      <c r="A102" s="41"/>
      <c r="B102" s="43" t="s">
        <v>132</v>
      </c>
      <c r="C102" s="43"/>
      <c r="D102" s="23"/>
      <c r="E102" s="24"/>
    </row>
    <row r="103" spans="1:5" ht="23.85" customHeight="1" thickBot="1">
      <c r="A103" s="41"/>
      <c r="B103" s="43" t="s">
        <v>133</v>
      </c>
      <c r="C103" s="43"/>
      <c r="D103" s="23"/>
      <c r="E103" s="24"/>
    </row>
    <row r="104" spans="1:5" ht="13.9" customHeight="1" thickBot="1">
      <c r="A104" s="41"/>
      <c r="B104" s="43" t="s">
        <v>134</v>
      </c>
      <c r="C104" s="43"/>
      <c r="D104" s="23"/>
      <c r="E104" s="24"/>
    </row>
    <row r="105" spans="1:5" ht="23.85" customHeight="1" thickBot="1">
      <c r="A105" s="41"/>
      <c r="B105" s="43" t="s">
        <v>135</v>
      </c>
      <c r="C105" s="43"/>
      <c r="D105" s="23"/>
      <c r="E105" s="24"/>
    </row>
    <row r="106" spans="1:5" ht="13.9" customHeight="1" thickBot="1">
      <c r="A106" s="41"/>
      <c r="B106" s="43" t="s">
        <v>136</v>
      </c>
      <c r="C106" s="43"/>
      <c r="D106" s="23"/>
      <c r="E106" s="24"/>
    </row>
    <row r="107" spans="1:5" ht="23.85" customHeight="1" thickBot="1">
      <c r="A107" s="41"/>
      <c r="B107" s="43" t="s">
        <v>137</v>
      </c>
      <c r="C107" s="43"/>
      <c r="D107" s="23"/>
      <c r="E107" s="24"/>
    </row>
    <row r="108" spans="1:5" ht="13.9" customHeight="1" thickBot="1">
      <c r="A108" s="26" t="s">
        <v>31</v>
      </c>
      <c r="B108" s="34" t="s">
        <v>29</v>
      </c>
      <c r="C108" s="34"/>
      <c r="D108" s="35"/>
      <c r="E108" s="35"/>
    </row>
    <row r="109" ht="15.75" thickBot="1"/>
    <row r="110" spans="1:5" ht="15">
      <c r="A110" s="36" t="s">
        <v>61</v>
      </c>
      <c r="B110" s="36"/>
      <c r="C110" s="36"/>
      <c r="D110" s="36"/>
      <c r="E110" s="36"/>
    </row>
    <row r="111" spans="1:5" ht="15.75" thickBot="1">
      <c r="A111" s="37"/>
      <c r="B111" s="37"/>
      <c r="C111" s="37"/>
      <c r="D111" s="37"/>
      <c r="E111" s="37"/>
    </row>
    <row r="112" spans="1:5" ht="26.25" thickBot="1">
      <c r="A112" s="31" t="s">
        <v>55</v>
      </c>
      <c r="B112" s="38" t="s">
        <v>13</v>
      </c>
      <c r="C112" s="38"/>
      <c r="D112" s="9" t="s">
        <v>14</v>
      </c>
      <c r="E112" s="24"/>
    </row>
    <row r="113" spans="1:5" ht="26.25" thickBot="1">
      <c r="A113" s="22" t="s">
        <v>175</v>
      </c>
      <c r="B113" s="38"/>
      <c r="C113" s="38"/>
      <c r="D113" s="28" t="s">
        <v>15</v>
      </c>
      <c r="E113" s="24"/>
    </row>
    <row r="114" spans="1:5" ht="15.75" thickBot="1">
      <c r="A114" s="10" t="s">
        <v>36</v>
      </c>
      <c r="B114" s="39">
        <v>16</v>
      </c>
      <c r="C114" s="39"/>
      <c r="D114" s="28" t="s">
        <v>16</v>
      </c>
      <c r="E114" s="24"/>
    </row>
    <row r="115" spans="1:5" ht="26.25" thickBot="1">
      <c r="A115" s="11" t="s">
        <v>32</v>
      </c>
      <c r="B115" s="40"/>
      <c r="C115" s="40"/>
      <c r="D115" s="27" t="s">
        <v>17</v>
      </c>
      <c r="E115" s="24"/>
    </row>
    <row r="116" spans="1:5" ht="13.9" customHeight="1" thickBot="1">
      <c r="A116" s="41" t="s">
        <v>33</v>
      </c>
      <c r="B116" s="33" t="s">
        <v>34</v>
      </c>
      <c r="C116" s="33" t="s">
        <v>116</v>
      </c>
      <c r="D116" s="42"/>
      <c r="E116" s="42"/>
    </row>
    <row r="117" spans="1:5" ht="15.75" thickBot="1">
      <c r="A117" s="41"/>
      <c r="B117" s="10" t="s">
        <v>39</v>
      </c>
      <c r="C117" s="15" t="s">
        <v>117</v>
      </c>
      <c r="D117" s="42"/>
      <c r="E117" s="42"/>
    </row>
    <row r="118" spans="1:5" ht="15.75" thickBot="1">
      <c r="A118" s="41"/>
      <c r="B118" s="10" t="s">
        <v>21</v>
      </c>
      <c r="C118" s="10" t="s">
        <v>118</v>
      </c>
      <c r="D118" s="42"/>
      <c r="E118" s="42"/>
    </row>
    <row r="119" spans="1:5" ht="26.25" thickBot="1">
      <c r="A119" s="41"/>
      <c r="B119" s="10" t="s">
        <v>119</v>
      </c>
      <c r="C119" s="10" t="s">
        <v>120</v>
      </c>
      <c r="D119" s="16"/>
      <c r="E119" s="24"/>
    </row>
    <row r="120" spans="1:5" ht="39" thickBot="1">
      <c r="A120" s="41"/>
      <c r="B120" s="10" t="s">
        <v>73</v>
      </c>
      <c r="C120" s="10" t="s">
        <v>121</v>
      </c>
      <c r="D120" s="23"/>
      <c r="E120" s="24"/>
    </row>
    <row r="121" spans="1:5" ht="15.75" thickBot="1">
      <c r="A121" s="41"/>
      <c r="B121" s="10" t="s">
        <v>122</v>
      </c>
      <c r="C121" s="10" t="s">
        <v>123</v>
      </c>
      <c r="D121" s="23"/>
      <c r="E121" s="24"/>
    </row>
    <row r="122" spans="1:5" ht="15.75" thickBot="1">
      <c r="A122" s="41"/>
      <c r="B122" s="10" t="s">
        <v>124</v>
      </c>
      <c r="C122" s="10" t="s">
        <v>40</v>
      </c>
      <c r="D122" s="23"/>
      <c r="E122" s="24"/>
    </row>
    <row r="123" spans="1:5" ht="15.75" thickBot="1">
      <c r="A123" s="41"/>
      <c r="B123" s="10" t="s">
        <v>125</v>
      </c>
      <c r="C123" s="10" t="s">
        <v>126</v>
      </c>
      <c r="D123" s="23"/>
      <c r="E123" s="24"/>
    </row>
    <row r="124" spans="1:5" ht="15.75" thickBot="1">
      <c r="A124" s="41"/>
      <c r="B124" s="10" t="s">
        <v>127</v>
      </c>
      <c r="C124" s="10" t="s">
        <v>128</v>
      </c>
      <c r="D124" s="23"/>
      <c r="E124" s="24"/>
    </row>
    <row r="125" spans="1:5" ht="26.25" thickBot="1">
      <c r="A125" s="41"/>
      <c r="B125" s="10" t="s">
        <v>23</v>
      </c>
      <c r="C125" s="15" t="s">
        <v>129</v>
      </c>
      <c r="D125" s="23"/>
      <c r="E125" s="24"/>
    </row>
    <row r="126" spans="1:5" ht="13.9" customHeight="1" thickBot="1">
      <c r="A126" s="41" t="s">
        <v>138</v>
      </c>
      <c r="B126" s="43" t="s">
        <v>134</v>
      </c>
      <c r="C126" s="43"/>
      <c r="D126" s="23"/>
      <c r="E126" s="24"/>
    </row>
    <row r="127" spans="1:5" ht="13.9" customHeight="1" thickBot="1">
      <c r="A127" s="41"/>
      <c r="B127" s="43" t="s">
        <v>139</v>
      </c>
      <c r="C127" s="43"/>
      <c r="D127" s="23"/>
      <c r="E127" s="24"/>
    </row>
    <row r="128" spans="1:5" ht="31.9" customHeight="1" thickBot="1">
      <c r="A128" s="41"/>
      <c r="B128" s="43" t="s">
        <v>140</v>
      </c>
      <c r="C128" s="43"/>
      <c r="D128" s="23"/>
      <c r="E128" s="24"/>
    </row>
    <row r="129" spans="1:5" ht="13.9" customHeight="1" thickBot="1">
      <c r="A129" s="26" t="s">
        <v>31</v>
      </c>
      <c r="B129" s="34" t="s">
        <v>29</v>
      </c>
      <c r="C129" s="34"/>
      <c r="D129" s="35"/>
      <c r="E129" s="35"/>
    </row>
    <row r="130" ht="15.75" thickBot="1"/>
    <row r="131" spans="1:5" ht="15">
      <c r="A131" s="36" t="s">
        <v>61</v>
      </c>
      <c r="B131" s="36"/>
      <c r="C131" s="36"/>
      <c r="D131" s="36"/>
      <c r="E131" s="36"/>
    </row>
    <row r="132" spans="1:5" ht="15.75" thickBot="1">
      <c r="A132" s="37"/>
      <c r="B132" s="37"/>
      <c r="C132" s="37"/>
      <c r="D132" s="37"/>
      <c r="E132" s="37"/>
    </row>
    <row r="133" spans="1:5" ht="26.25" thickBot="1">
      <c r="A133" s="31" t="s">
        <v>56</v>
      </c>
      <c r="B133" s="38" t="s">
        <v>13</v>
      </c>
      <c r="C133" s="38"/>
      <c r="D133" s="9" t="s">
        <v>14</v>
      </c>
      <c r="E133" s="24"/>
    </row>
    <row r="134" spans="1:5" ht="26.25" thickBot="1">
      <c r="A134" s="22" t="s">
        <v>176</v>
      </c>
      <c r="B134" s="38"/>
      <c r="C134" s="38"/>
      <c r="D134" s="28" t="s">
        <v>15</v>
      </c>
      <c r="E134" s="24"/>
    </row>
    <row r="135" spans="1:5" ht="15.75" thickBot="1">
      <c r="A135" s="10" t="s">
        <v>36</v>
      </c>
      <c r="B135" s="39">
        <v>16</v>
      </c>
      <c r="C135" s="39"/>
      <c r="D135" s="28" t="s">
        <v>16</v>
      </c>
      <c r="E135" s="24"/>
    </row>
    <row r="136" spans="1:5" ht="26.25" thickBot="1">
      <c r="A136" s="11" t="s">
        <v>32</v>
      </c>
      <c r="B136" s="40"/>
      <c r="C136" s="40"/>
      <c r="D136" s="27" t="s">
        <v>17</v>
      </c>
      <c r="E136" s="24"/>
    </row>
    <row r="137" spans="1:5" ht="23.85" customHeight="1" thickBot="1">
      <c r="A137" s="41" t="s">
        <v>33</v>
      </c>
      <c r="B137" s="33" t="s">
        <v>34</v>
      </c>
      <c r="C137" s="33" t="s">
        <v>141</v>
      </c>
      <c r="D137" s="42"/>
      <c r="E137" s="42"/>
    </row>
    <row r="138" spans="1:5" ht="15.75" thickBot="1">
      <c r="A138" s="41"/>
      <c r="B138" s="10" t="s">
        <v>28</v>
      </c>
      <c r="C138" s="15" t="s">
        <v>142</v>
      </c>
      <c r="D138" s="42"/>
      <c r="E138" s="42"/>
    </row>
    <row r="139" spans="1:5" ht="26.25" thickBot="1">
      <c r="A139" s="41"/>
      <c r="B139" s="10" t="s">
        <v>143</v>
      </c>
      <c r="C139" s="10" t="s">
        <v>144</v>
      </c>
      <c r="D139" s="42"/>
      <c r="E139" s="42"/>
    </row>
    <row r="140" spans="1:5" ht="51.75" thickBot="1">
      <c r="A140" s="41"/>
      <c r="B140" s="10" t="s">
        <v>145</v>
      </c>
      <c r="C140" s="10" t="s">
        <v>146</v>
      </c>
      <c r="D140" s="16"/>
      <c r="E140" s="24"/>
    </row>
    <row r="141" spans="1:5" ht="13.9" customHeight="1" thickBot="1">
      <c r="A141" s="26" t="s">
        <v>31</v>
      </c>
      <c r="B141" s="34" t="s">
        <v>29</v>
      </c>
      <c r="C141" s="34"/>
      <c r="D141" s="35"/>
      <c r="E141" s="35"/>
    </row>
    <row r="142" ht="15.75" thickBot="1"/>
    <row r="143" spans="1:5" ht="15">
      <c r="A143" s="36" t="s">
        <v>61</v>
      </c>
      <c r="B143" s="36"/>
      <c r="C143" s="36"/>
      <c r="D143" s="36"/>
      <c r="E143" s="36"/>
    </row>
    <row r="144" spans="1:5" ht="15.75" thickBot="1">
      <c r="A144" s="37"/>
      <c r="B144" s="37"/>
      <c r="C144" s="37"/>
      <c r="D144" s="37"/>
      <c r="E144" s="37"/>
    </row>
    <row r="145" spans="1:5" ht="26.25" thickBot="1">
      <c r="A145" s="31" t="s">
        <v>57</v>
      </c>
      <c r="B145" s="38" t="s">
        <v>13</v>
      </c>
      <c r="C145" s="38"/>
      <c r="D145" s="9" t="s">
        <v>14</v>
      </c>
      <c r="E145" s="24"/>
    </row>
    <row r="146" spans="1:5" ht="26.25" thickBot="1">
      <c r="A146" s="22" t="s">
        <v>177</v>
      </c>
      <c r="B146" s="38"/>
      <c r="C146" s="38"/>
      <c r="D146" s="28" t="s">
        <v>15</v>
      </c>
      <c r="E146" s="24"/>
    </row>
    <row r="147" spans="1:5" ht="15.75" thickBot="1">
      <c r="A147" s="10" t="s">
        <v>36</v>
      </c>
      <c r="B147" s="39">
        <v>16</v>
      </c>
      <c r="C147" s="39"/>
      <c r="D147" s="28" t="s">
        <v>16</v>
      </c>
      <c r="E147" s="24"/>
    </row>
    <row r="148" spans="1:5" ht="26.25" thickBot="1">
      <c r="A148" s="11" t="s">
        <v>32</v>
      </c>
      <c r="B148" s="40"/>
      <c r="C148" s="40"/>
      <c r="D148" s="27" t="s">
        <v>17</v>
      </c>
      <c r="E148" s="24"/>
    </row>
    <row r="149" spans="1:5" ht="23.85" customHeight="1" thickBot="1">
      <c r="A149" s="41" t="s">
        <v>33</v>
      </c>
      <c r="B149" s="33" t="s">
        <v>34</v>
      </c>
      <c r="C149" s="33" t="s">
        <v>147</v>
      </c>
      <c r="D149" s="42"/>
      <c r="E149" s="42"/>
    </row>
    <row r="150" spans="1:5" ht="15.75" thickBot="1">
      <c r="A150" s="41"/>
      <c r="B150" s="33" t="s">
        <v>143</v>
      </c>
      <c r="C150" s="33" t="s">
        <v>148</v>
      </c>
      <c r="D150" s="30"/>
      <c r="E150" s="24"/>
    </row>
    <row r="151" spans="1:5" ht="15.75" thickBot="1">
      <c r="A151" s="41"/>
      <c r="B151" s="10" t="s">
        <v>149</v>
      </c>
      <c r="C151" s="15" t="s">
        <v>150</v>
      </c>
      <c r="D151" s="42"/>
      <c r="E151" s="42"/>
    </row>
    <row r="152" spans="1:5" ht="15.75" thickBot="1">
      <c r="A152" s="41"/>
      <c r="B152" s="10" t="s">
        <v>151</v>
      </c>
      <c r="C152" s="10" t="s">
        <v>152</v>
      </c>
      <c r="D152" s="42"/>
      <c r="E152" s="42"/>
    </row>
    <row r="153" spans="1:5" ht="15.75" thickBot="1">
      <c r="A153" s="41"/>
      <c r="B153" s="10" t="s">
        <v>145</v>
      </c>
      <c r="C153" s="10" t="s">
        <v>153</v>
      </c>
      <c r="D153" s="16"/>
      <c r="E153" s="24"/>
    </row>
    <row r="154" spans="1:5" ht="13.9" customHeight="1" thickBot="1">
      <c r="A154" s="26" t="s">
        <v>31</v>
      </c>
      <c r="B154" s="34" t="s">
        <v>29</v>
      </c>
      <c r="C154" s="34"/>
      <c r="D154" s="35"/>
      <c r="E154" s="35"/>
    </row>
    <row r="155" ht="15.75" thickBot="1"/>
    <row r="156" spans="1:5" ht="15">
      <c r="A156" s="36" t="s">
        <v>61</v>
      </c>
      <c r="B156" s="36"/>
      <c r="C156" s="36"/>
      <c r="D156" s="36"/>
      <c r="E156" s="36"/>
    </row>
    <row r="157" spans="1:5" ht="15.75" thickBot="1">
      <c r="A157" s="37"/>
      <c r="B157" s="37"/>
      <c r="C157" s="37"/>
      <c r="D157" s="37"/>
      <c r="E157" s="37"/>
    </row>
    <row r="158" spans="1:5" ht="26.25" thickBot="1">
      <c r="A158" s="31" t="s">
        <v>58</v>
      </c>
      <c r="B158" s="38" t="s">
        <v>13</v>
      </c>
      <c r="C158" s="38"/>
      <c r="D158" s="9" t="s">
        <v>14</v>
      </c>
      <c r="E158" s="24"/>
    </row>
    <row r="159" spans="1:5" ht="26.25" thickBot="1">
      <c r="A159" s="22" t="s">
        <v>178</v>
      </c>
      <c r="B159" s="38"/>
      <c r="C159" s="38"/>
      <c r="D159" s="28" t="s">
        <v>15</v>
      </c>
      <c r="E159" s="24"/>
    </row>
    <row r="160" spans="1:5" ht="15.75" thickBot="1">
      <c r="A160" s="10" t="s">
        <v>36</v>
      </c>
      <c r="B160" s="39">
        <v>1</v>
      </c>
      <c r="C160" s="39"/>
      <c r="D160" s="28" t="s">
        <v>16</v>
      </c>
      <c r="E160" s="24"/>
    </row>
    <row r="161" spans="1:5" ht="26.25" thickBot="1">
      <c r="A161" s="11" t="s">
        <v>32</v>
      </c>
      <c r="B161" s="40"/>
      <c r="C161" s="40"/>
      <c r="D161" s="27" t="s">
        <v>17</v>
      </c>
      <c r="E161" s="24"/>
    </row>
    <row r="162" spans="1:5" ht="23.85" customHeight="1" thickBot="1">
      <c r="A162" s="41" t="s">
        <v>33</v>
      </c>
      <c r="B162" s="33" t="s">
        <v>34</v>
      </c>
      <c r="C162" s="33" t="s">
        <v>154</v>
      </c>
      <c r="D162" s="42"/>
      <c r="E162" s="42"/>
    </row>
    <row r="163" spans="1:5" ht="15.75" thickBot="1">
      <c r="A163" s="41"/>
      <c r="B163" s="10" t="s">
        <v>155</v>
      </c>
      <c r="C163" s="15" t="s">
        <v>156</v>
      </c>
      <c r="D163" s="42"/>
      <c r="E163" s="42"/>
    </row>
    <row r="164" spans="1:5" ht="15.75" thickBot="1">
      <c r="A164" s="41"/>
      <c r="B164" s="10" t="s">
        <v>157</v>
      </c>
      <c r="C164" s="10" t="s">
        <v>158</v>
      </c>
      <c r="D164" s="42"/>
      <c r="E164" s="42"/>
    </row>
    <row r="165" spans="1:5" ht="15.75" thickBot="1">
      <c r="A165" s="41"/>
      <c r="B165" s="10" t="s">
        <v>159</v>
      </c>
      <c r="C165" s="10" t="s">
        <v>160</v>
      </c>
      <c r="D165" s="16"/>
      <c r="E165" s="24"/>
    </row>
    <row r="166" spans="1:5" ht="15.75" thickBot="1">
      <c r="A166" s="41"/>
      <c r="B166" s="10" t="s">
        <v>161</v>
      </c>
      <c r="C166" s="10" t="s">
        <v>162</v>
      </c>
      <c r="D166" s="23"/>
      <c r="E166" s="24"/>
    </row>
    <row r="167" spans="1:5" ht="15.75" thickBot="1">
      <c r="A167" s="41"/>
      <c r="B167" s="10" t="s">
        <v>163</v>
      </c>
      <c r="C167" s="10" t="s">
        <v>164</v>
      </c>
      <c r="D167" s="23"/>
      <c r="E167" s="24"/>
    </row>
    <row r="168" spans="1:5" ht="15.75" thickBot="1">
      <c r="A168" s="41"/>
      <c r="B168" s="10" t="s">
        <v>165</v>
      </c>
      <c r="C168" s="10" t="s">
        <v>35</v>
      </c>
      <c r="D168" s="23"/>
      <c r="E168" s="24"/>
    </row>
    <row r="169" spans="1:5" ht="13.9" customHeight="1" thickBot="1">
      <c r="A169" s="26" t="s">
        <v>31</v>
      </c>
      <c r="B169" s="34" t="s">
        <v>29</v>
      </c>
      <c r="C169" s="34"/>
      <c r="D169" s="35"/>
      <c r="E169" s="35"/>
    </row>
    <row r="170" ht="15.75" thickBot="1"/>
    <row r="171" spans="1:5" ht="15">
      <c r="A171" s="36" t="s">
        <v>61</v>
      </c>
      <c r="B171" s="36"/>
      <c r="C171" s="36"/>
      <c r="D171" s="36"/>
      <c r="E171" s="36"/>
    </row>
    <row r="172" spans="1:5" ht="15.75" thickBot="1">
      <c r="A172" s="37"/>
      <c r="B172" s="37"/>
      <c r="C172" s="37"/>
      <c r="D172" s="37"/>
      <c r="E172" s="37"/>
    </row>
    <row r="173" spans="1:5" ht="26.25" thickBot="1">
      <c r="A173" s="31" t="s">
        <v>59</v>
      </c>
      <c r="B173" s="38" t="s">
        <v>13</v>
      </c>
      <c r="C173" s="38"/>
      <c r="D173" s="9" t="s">
        <v>14</v>
      </c>
      <c r="E173" s="24"/>
    </row>
    <row r="174" spans="1:5" ht="26.25" thickBot="1">
      <c r="A174" s="22" t="s">
        <v>179</v>
      </c>
      <c r="B174" s="38"/>
      <c r="C174" s="38"/>
      <c r="D174" s="28" t="s">
        <v>15</v>
      </c>
      <c r="E174" s="24"/>
    </row>
    <row r="175" spans="1:5" ht="15.75" thickBot="1">
      <c r="A175" s="10" t="s">
        <v>36</v>
      </c>
      <c r="B175" s="39">
        <v>1</v>
      </c>
      <c r="C175" s="39"/>
      <c r="D175" s="28" t="s">
        <v>16</v>
      </c>
      <c r="E175" s="24"/>
    </row>
    <row r="176" spans="1:5" ht="26.25" thickBot="1">
      <c r="A176" s="11" t="s">
        <v>32</v>
      </c>
      <c r="B176" s="40"/>
      <c r="C176" s="40"/>
      <c r="D176" s="27" t="s">
        <v>17</v>
      </c>
      <c r="E176" s="24"/>
    </row>
    <row r="177" spans="1:5" ht="13.9" customHeight="1" thickBot="1">
      <c r="A177" s="41" t="s">
        <v>33</v>
      </c>
      <c r="B177" s="33" t="s">
        <v>34</v>
      </c>
      <c r="C177" s="33" t="s">
        <v>116</v>
      </c>
      <c r="D177" s="42"/>
      <c r="E177" s="42"/>
    </row>
    <row r="178" spans="1:5" ht="15.75" thickBot="1">
      <c r="A178" s="41"/>
      <c r="B178" s="10" t="s">
        <v>39</v>
      </c>
      <c r="C178" s="15" t="s">
        <v>117</v>
      </c>
      <c r="D178" s="42"/>
      <c r="E178" s="42"/>
    </row>
    <row r="179" spans="1:5" ht="15.75" thickBot="1">
      <c r="A179" s="41"/>
      <c r="B179" s="10" t="s">
        <v>21</v>
      </c>
      <c r="C179" s="10" t="s">
        <v>118</v>
      </c>
      <c r="D179" s="42"/>
      <c r="E179" s="42"/>
    </row>
    <row r="180" spans="1:5" ht="26.25" thickBot="1">
      <c r="A180" s="41"/>
      <c r="B180" s="10" t="s">
        <v>119</v>
      </c>
      <c r="C180" s="10" t="s">
        <v>120</v>
      </c>
      <c r="D180" s="16"/>
      <c r="E180" s="24"/>
    </row>
    <row r="181" spans="1:5" ht="39" thickBot="1">
      <c r="A181" s="41"/>
      <c r="B181" s="10" t="s">
        <v>73</v>
      </c>
      <c r="C181" s="10" t="s">
        <v>121</v>
      </c>
      <c r="D181" s="23"/>
      <c r="E181" s="24"/>
    </row>
    <row r="182" spans="1:5" ht="15.75" thickBot="1">
      <c r="A182" s="41"/>
      <c r="B182" s="10" t="s">
        <v>122</v>
      </c>
      <c r="C182" s="10" t="s">
        <v>123</v>
      </c>
      <c r="D182" s="23"/>
      <c r="E182" s="24"/>
    </row>
    <row r="183" spans="1:5" ht="15.75" thickBot="1">
      <c r="A183" s="41"/>
      <c r="B183" s="10" t="s">
        <v>124</v>
      </c>
      <c r="C183" s="10" t="s">
        <v>40</v>
      </c>
      <c r="D183" s="23"/>
      <c r="E183" s="24"/>
    </row>
    <row r="184" spans="1:5" ht="15.75" thickBot="1">
      <c r="A184" s="41"/>
      <c r="B184" s="10" t="s">
        <v>125</v>
      </c>
      <c r="C184" s="10" t="s">
        <v>126</v>
      </c>
      <c r="D184" s="23"/>
      <c r="E184" s="24"/>
    </row>
    <row r="185" spans="1:5" ht="15.75" thickBot="1">
      <c r="A185" s="41"/>
      <c r="B185" s="10" t="s">
        <v>127</v>
      </c>
      <c r="C185" s="10" t="s">
        <v>128</v>
      </c>
      <c r="D185" s="23"/>
      <c r="E185" s="24"/>
    </row>
    <row r="186" spans="1:5" ht="26.25" thickBot="1">
      <c r="A186" s="41"/>
      <c r="B186" s="10" t="s">
        <v>23</v>
      </c>
      <c r="C186" s="15" t="s">
        <v>129</v>
      </c>
      <c r="D186" s="23"/>
      <c r="E186" s="24"/>
    </row>
    <row r="187" spans="1:5" ht="23.85" customHeight="1" thickBot="1">
      <c r="A187" s="41" t="s">
        <v>166</v>
      </c>
      <c r="B187" s="43" t="s">
        <v>131</v>
      </c>
      <c r="C187" s="43"/>
      <c r="D187" s="23"/>
      <c r="E187" s="24"/>
    </row>
    <row r="188" spans="1:5" ht="23.85" customHeight="1" thickBot="1">
      <c r="A188" s="41"/>
      <c r="B188" s="43" t="s">
        <v>133</v>
      </c>
      <c r="C188" s="43"/>
      <c r="D188" s="23"/>
      <c r="E188" s="24"/>
    </row>
    <row r="189" spans="1:5" ht="13.9" customHeight="1" thickBot="1">
      <c r="A189" s="41"/>
      <c r="B189" s="43" t="s">
        <v>134</v>
      </c>
      <c r="C189" s="43"/>
      <c r="D189" s="23"/>
      <c r="E189" s="24"/>
    </row>
    <row r="190" spans="1:5" ht="13.9" customHeight="1" thickBot="1">
      <c r="A190" s="41"/>
      <c r="B190" s="43" t="s">
        <v>167</v>
      </c>
      <c r="C190" s="43"/>
      <c r="D190" s="23"/>
      <c r="E190" s="24"/>
    </row>
    <row r="191" spans="1:5" ht="13.9" customHeight="1" thickBot="1">
      <c r="A191" s="41"/>
      <c r="B191" s="43" t="s">
        <v>168</v>
      </c>
      <c r="C191" s="43"/>
      <c r="D191" s="23"/>
      <c r="E191" s="24"/>
    </row>
    <row r="192" spans="1:5" ht="13.9" customHeight="1" thickBot="1">
      <c r="A192" s="41"/>
      <c r="B192" s="43" t="s">
        <v>140</v>
      </c>
      <c r="C192" s="43"/>
      <c r="D192" s="23"/>
      <c r="E192" s="24"/>
    </row>
    <row r="193" spans="1:5" ht="13.9" customHeight="1" thickBot="1">
      <c r="A193" s="26" t="s">
        <v>31</v>
      </c>
      <c r="B193" s="34" t="s">
        <v>29</v>
      </c>
      <c r="C193" s="34"/>
      <c r="D193" s="35"/>
      <c r="E193" s="35"/>
    </row>
    <row r="194" ht="15.75" thickBot="1"/>
    <row r="195" spans="1:5" ht="15">
      <c r="A195" s="36" t="s">
        <v>61</v>
      </c>
      <c r="B195" s="36"/>
      <c r="C195" s="36"/>
      <c r="D195" s="36"/>
      <c r="E195" s="36"/>
    </row>
    <row r="196" spans="1:5" ht="15.75" thickBot="1">
      <c r="A196" s="37"/>
      <c r="B196" s="37"/>
      <c r="C196" s="37"/>
      <c r="D196" s="37"/>
      <c r="E196" s="37"/>
    </row>
    <row r="197" spans="1:5" ht="26.25" thickBot="1">
      <c r="A197" s="31" t="s">
        <v>60</v>
      </c>
      <c r="B197" s="38" t="s">
        <v>13</v>
      </c>
      <c r="C197" s="38"/>
      <c r="D197" s="9" t="s">
        <v>14</v>
      </c>
      <c r="E197" s="24"/>
    </row>
    <row r="198" spans="1:5" ht="26.25" thickBot="1">
      <c r="A198" s="22" t="s">
        <v>180</v>
      </c>
      <c r="B198" s="38"/>
      <c r="C198" s="38"/>
      <c r="D198" s="28" t="s">
        <v>15</v>
      </c>
      <c r="E198" s="24"/>
    </row>
    <row r="199" spans="1:5" ht="15.75" thickBot="1">
      <c r="A199" s="10" t="s">
        <v>36</v>
      </c>
      <c r="B199" s="39">
        <v>17</v>
      </c>
      <c r="C199" s="39"/>
      <c r="D199" s="28" t="s">
        <v>16</v>
      </c>
      <c r="E199" s="24"/>
    </row>
    <row r="200" spans="1:5" ht="26.25" thickBot="1">
      <c r="A200" s="11" t="s">
        <v>32</v>
      </c>
      <c r="B200" s="40"/>
      <c r="C200" s="40"/>
      <c r="D200" s="27" t="s">
        <v>17</v>
      </c>
      <c r="E200" s="24"/>
    </row>
    <row r="201" spans="1:5" ht="23.85" customHeight="1" thickBot="1">
      <c r="A201" s="41" t="s">
        <v>33</v>
      </c>
      <c r="B201" s="33" t="s">
        <v>34</v>
      </c>
      <c r="C201" s="33" t="s">
        <v>169</v>
      </c>
      <c r="D201" s="42"/>
      <c r="E201" s="42"/>
    </row>
    <row r="202" spans="1:5" ht="26.25" thickBot="1">
      <c r="A202" s="41"/>
      <c r="B202" s="10" t="s">
        <v>143</v>
      </c>
      <c r="C202" s="15" t="s">
        <v>170</v>
      </c>
      <c r="D202" s="42"/>
      <c r="E202" s="42"/>
    </row>
    <row r="203" spans="1:5" ht="15.75" thickBot="1">
      <c r="A203" s="41"/>
      <c r="B203" s="10" t="s">
        <v>171</v>
      </c>
      <c r="C203" s="15" t="s">
        <v>35</v>
      </c>
      <c r="D203" s="30"/>
      <c r="E203" s="30"/>
    </row>
    <row r="204" spans="1:5" ht="15.75" thickBot="1">
      <c r="A204" s="41"/>
      <c r="B204" s="10" t="s">
        <v>172</v>
      </c>
      <c r="C204" s="10" t="s">
        <v>173</v>
      </c>
      <c r="D204" s="42"/>
      <c r="E204" s="42"/>
    </row>
    <row r="205" spans="1:5" ht="13.9" customHeight="1" thickBot="1">
      <c r="A205" s="26" t="s">
        <v>31</v>
      </c>
      <c r="B205" s="34" t="s">
        <v>29</v>
      </c>
      <c r="C205" s="34"/>
      <c r="D205" s="35"/>
      <c r="E205" s="35"/>
    </row>
  </sheetData>
  <mergeCells count="148">
    <mergeCell ref="A6:E6"/>
    <mergeCell ref="A9:E9"/>
    <mergeCell ref="D137:E137"/>
    <mergeCell ref="D138:E138"/>
    <mergeCell ref="D139:E139"/>
    <mergeCell ref="A131:E131"/>
    <mergeCell ref="A132:E132"/>
    <mergeCell ref="B133:C133"/>
    <mergeCell ref="B134:C134"/>
    <mergeCell ref="B135:C135"/>
    <mergeCell ref="B136:C136"/>
    <mergeCell ref="A137:A140"/>
    <mergeCell ref="B69:C69"/>
    <mergeCell ref="D55:E55"/>
    <mergeCell ref="D56:E56"/>
    <mergeCell ref="D63:E63"/>
    <mergeCell ref="D116:E116"/>
    <mergeCell ref="D57:E57"/>
    <mergeCell ref="D82:E82"/>
    <mergeCell ref="D83:E83"/>
    <mergeCell ref="D75:E75"/>
    <mergeCell ref="D77:E77"/>
    <mergeCell ref="D93:E93"/>
    <mergeCell ref="B108:C108"/>
    <mergeCell ref="D108:E108"/>
    <mergeCell ref="A110:E110"/>
    <mergeCell ref="B89:C89"/>
    <mergeCell ref="B90:C90"/>
    <mergeCell ref="B70:C70"/>
    <mergeCell ref="A71:A80"/>
    <mergeCell ref="B71:B72"/>
    <mergeCell ref="A91:A100"/>
    <mergeCell ref="A49:E49"/>
    <mergeCell ref="A50:E50"/>
    <mergeCell ref="B54:C54"/>
    <mergeCell ref="A55:A62"/>
    <mergeCell ref="B63:C63"/>
    <mergeCell ref="A65:E65"/>
    <mergeCell ref="A66:E66"/>
    <mergeCell ref="B67:C67"/>
    <mergeCell ref="B68:C68"/>
    <mergeCell ref="B52:C52"/>
    <mergeCell ref="B53:C53"/>
    <mergeCell ref="B51:C51"/>
    <mergeCell ref="D47:E47"/>
    <mergeCell ref="A22:E22"/>
    <mergeCell ref="A23:E23"/>
    <mergeCell ref="B24:C24"/>
    <mergeCell ref="B25:C25"/>
    <mergeCell ref="B26:C26"/>
    <mergeCell ref="B27:C27"/>
    <mergeCell ref="B28:C28"/>
    <mergeCell ref="A45:A46"/>
    <mergeCell ref="B47:C47"/>
    <mergeCell ref="D38:E38"/>
    <mergeCell ref="D29:E29"/>
    <mergeCell ref="D33:E33"/>
    <mergeCell ref="D34:E34"/>
    <mergeCell ref="D71:E71"/>
    <mergeCell ref="D72:E72"/>
    <mergeCell ref="D74:E74"/>
    <mergeCell ref="B82:C82"/>
    <mergeCell ref="B83:C83"/>
    <mergeCell ref="A85:E85"/>
    <mergeCell ref="A86:E86"/>
    <mergeCell ref="B87:C87"/>
    <mergeCell ref="B88:C88"/>
    <mergeCell ref="D91:E91"/>
    <mergeCell ref="D92:E92"/>
    <mergeCell ref="A101:A107"/>
    <mergeCell ref="B101:C101"/>
    <mergeCell ref="B102:C102"/>
    <mergeCell ref="B103:C103"/>
    <mergeCell ref="B104:C104"/>
    <mergeCell ref="B105:C105"/>
    <mergeCell ref="B106:C106"/>
    <mergeCell ref="B107:C107"/>
    <mergeCell ref="A111:E111"/>
    <mergeCell ref="B112:C112"/>
    <mergeCell ref="B113:C113"/>
    <mergeCell ref="B114:C114"/>
    <mergeCell ref="B115:C115"/>
    <mergeCell ref="A116:A125"/>
    <mergeCell ref="A126:A128"/>
    <mergeCell ref="B127:C127"/>
    <mergeCell ref="D129:E129"/>
    <mergeCell ref="B129:C129"/>
    <mergeCell ref="D117:E117"/>
    <mergeCell ref="B126:C126"/>
    <mergeCell ref="B128:C128"/>
    <mergeCell ref="D118:E118"/>
    <mergeCell ref="B141:C141"/>
    <mergeCell ref="D141:E141"/>
    <mergeCell ref="A143:E143"/>
    <mergeCell ref="A144:E144"/>
    <mergeCell ref="B145:C145"/>
    <mergeCell ref="B146:C146"/>
    <mergeCell ref="B147:C147"/>
    <mergeCell ref="B148:C148"/>
    <mergeCell ref="A149:A153"/>
    <mergeCell ref="D149:E149"/>
    <mergeCell ref="D151:E151"/>
    <mergeCell ref="D152:E152"/>
    <mergeCell ref="B154:C154"/>
    <mergeCell ref="D154:E154"/>
    <mergeCell ref="A156:E156"/>
    <mergeCell ref="A157:E157"/>
    <mergeCell ref="B158:C158"/>
    <mergeCell ref="B159:C159"/>
    <mergeCell ref="B160:C160"/>
    <mergeCell ref="B161:C161"/>
    <mergeCell ref="A162:A168"/>
    <mergeCell ref="D162:E162"/>
    <mergeCell ref="D163:E163"/>
    <mergeCell ref="D164:E164"/>
    <mergeCell ref="B169:C169"/>
    <mergeCell ref="D169:E169"/>
    <mergeCell ref="A171:E171"/>
    <mergeCell ref="A172:E172"/>
    <mergeCell ref="B173:C173"/>
    <mergeCell ref="B174:C174"/>
    <mergeCell ref="B175:C175"/>
    <mergeCell ref="B176:C176"/>
    <mergeCell ref="A177:A186"/>
    <mergeCell ref="D177:E177"/>
    <mergeCell ref="D178:E178"/>
    <mergeCell ref="D179:E179"/>
    <mergeCell ref="A187:A192"/>
    <mergeCell ref="B187:C187"/>
    <mergeCell ref="B188:C188"/>
    <mergeCell ref="B189:C189"/>
    <mergeCell ref="B190:C190"/>
    <mergeCell ref="B191:C191"/>
    <mergeCell ref="B192:C192"/>
    <mergeCell ref="B193:C193"/>
    <mergeCell ref="D193:E193"/>
    <mergeCell ref="B205:C205"/>
    <mergeCell ref="D205:E205"/>
    <mergeCell ref="A195:E195"/>
    <mergeCell ref="A196:E196"/>
    <mergeCell ref="B197:C197"/>
    <mergeCell ref="B198:C198"/>
    <mergeCell ref="B199:C199"/>
    <mergeCell ref="B200:C200"/>
    <mergeCell ref="A201:A204"/>
    <mergeCell ref="D201:E201"/>
    <mergeCell ref="D202:E202"/>
    <mergeCell ref="D204:E204"/>
  </mergeCells>
  <hyperlinks>
    <hyperlink ref="C36" r:id="rId1" display="http://www.videocardbenchmark.net/"/>
  </hyperlinks>
  <printOptions/>
  <pageMargins left="0.7" right="0.7" top="0.787401575" bottom="0.787401575" header="0.3" footer="0.3"/>
  <pageSetup horizontalDpi="600" verticalDpi="600" orientation="portrait" paperSize="9" scale="40"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topLeftCell="A1">
      <selection activeCell="C11" sqref="C11"/>
    </sheetView>
  </sheetViews>
  <sheetFormatPr defaultColWidth="9.140625" defaultRowHeight="15"/>
  <cols>
    <col min="1" max="1" width="30.7109375" style="0" bestFit="1" customWidth="1"/>
    <col min="2" max="2" width="50.7109375" style="0" bestFit="1" customWidth="1"/>
    <col min="3" max="3" width="29.28125" style="0" bestFit="1" customWidth="1"/>
    <col min="4" max="4" width="11.140625" style="0" bestFit="1" customWidth="1"/>
  </cols>
  <sheetData>
    <row r="1" ht="15">
      <c r="D1" t="s">
        <v>2</v>
      </c>
    </row>
    <row r="2" spans="3:4" ht="15">
      <c r="C2" t="s">
        <v>4</v>
      </c>
      <c r="D2" t="s">
        <v>3</v>
      </c>
    </row>
    <row r="3" ht="15">
      <c r="A3" t="s">
        <v>0</v>
      </c>
    </row>
    <row r="5" ht="15">
      <c r="B5" t="s">
        <v>1</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srajbrv</dc:creator>
  <cp:keywords/>
  <dc:description/>
  <cp:lastModifiedBy>benesovav</cp:lastModifiedBy>
  <cp:lastPrinted>2019-11-12T11:11:35Z</cp:lastPrinted>
  <dcterms:created xsi:type="dcterms:W3CDTF">2014-07-09T13:26:05Z</dcterms:created>
  <dcterms:modified xsi:type="dcterms:W3CDTF">2020-08-19T08:32:13Z</dcterms:modified>
  <cp:category/>
  <cp:version/>
  <cp:contentType/>
  <cp:contentStatus/>
</cp:coreProperties>
</file>