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125" activeTab="0"/>
  </bookViews>
  <sheets>
    <sheet name="List1" sheetId="1" r:id="rId1"/>
    <sheet name="List2" sheetId="2" r:id="rId2"/>
    <sheet name="List3" sheetId="3" r:id="rId3"/>
  </sheets>
  <definedNames>
    <definedName name="_xlnm.Print_Area" localSheetId="0">'List1'!$A$1:$F$30</definedName>
  </definedNames>
  <calcPr fullCalcOnLoad="1"/>
</workbook>
</file>

<file path=xl/sharedStrings.xml><?xml version="1.0" encoding="utf-8"?>
<sst xmlns="http://schemas.openxmlformats.org/spreadsheetml/2006/main" count="88" uniqueCount="74">
  <si>
    <t>Uchazeč:</t>
  </si>
  <si>
    <t>(obchodní firma nebo název)</t>
  </si>
  <si>
    <t>Sídlo:</t>
  </si>
  <si>
    <t>(v případě fyzické osoby bydliště)</t>
  </si>
  <si>
    <t>(celá adresa vč. PSČ)</t>
  </si>
  <si>
    <t>Právní forma:</t>
  </si>
  <si>
    <t>IČ:</t>
  </si>
  <si>
    <t>DIČ:</t>
  </si>
  <si>
    <t>Požadavek</t>
  </si>
  <si>
    <t>Počet kusů:</t>
  </si>
  <si>
    <t>Minimální konfigurace:</t>
  </si>
  <si>
    <t>Nabídková cena (Kč)</t>
  </si>
  <si>
    <t>Nabídková cena bez DPH</t>
  </si>
  <si>
    <t>DPH</t>
  </si>
  <si>
    <t>Nabídková cena včetně DPH</t>
  </si>
  <si>
    <t>Ks</t>
  </si>
  <si>
    <t>Cena</t>
  </si>
  <si>
    <t>Položka</t>
  </si>
  <si>
    <t>Předmět</t>
  </si>
  <si>
    <t>Max. cena celkem bez DPH</t>
  </si>
  <si>
    <t>Max. cena bez DPH:</t>
  </si>
  <si>
    <t>Uchazeč doplní do zelených políček konkrétní zboží a komponenty, které nabízí.</t>
  </si>
  <si>
    <t>Univerzita Jana Evanglisty Purkyně v Ústí nad Labem</t>
  </si>
  <si>
    <t>CZ44555601</t>
  </si>
  <si>
    <t>1A</t>
  </si>
  <si>
    <t>Pasteurova 1, 400 96  Ústí nad Labem</t>
  </si>
  <si>
    <t>Záruka:</t>
  </si>
  <si>
    <t xml:space="preserve">Příloha č.1  Podrobná specifikace položek </t>
  </si>
  <si>
    <t>PC</t>
  </si>
  <si>
    <t>FSE</t>
  </si>
  <si>
    <t>systém</t>
  </si>
  <si>
    <t>technologie</t>
  </si>
  <si>
    <t>tiskové rozlišení</t>
  </si>
  <si>
    <t>rozhraní</t>
  </si>
  <si>
    <t>kompatibilní s 32 a 64 bitovým operačním systémem</t>
  </si>
  <si>
    <t>funkce skeneru</t>
  </si>
  <si>
    <t>24 měsíců</t>
  </si>
  <si>
    <t>1B</t>
  </si>
  <si>
    <t>min. 600 dpi</t>
  </si>
  <si>
    <t>velikost zásobníku</t>
  </si>
  <si>
    <t>1 ks</t>
  </si>
  <si>
    <t>Záruka</t>
  </si>
  <si>
    <t>Počítač</t>
  </si>
  <si>
    <t>Procesor:</t>
  </si>
  <si>
    <t>Operační pamět:</t>
  </si>
  <si>
    <t>min. 8 GB DDR4</t>
  </si>
  <si>
    <t>Pevný disk:</t>
  </si>
  <si>
    <t>Grafická karta</t>
  </si>
  <si>
    <t>Rozhraní</t>
  </si>
  <si>
    <t>OS</t>
  </si>
  <si>
    <t>barevné multifunkční zařízení A4</t>
  </si>
  <si>
    <t>notebook</t>
  </si>
  <si>
    <t>barevné laserové zařízení</t>
  </si>
  <si>
    <t>min. 30 str./min.</t>
  </si>
  <si>
    <t>min. 1200x1200 dpi</t>
  </si>
  <si>
    <t>Ethernet 10base-T/100base-TX/1000base-T, Standard USB 2.0</t>
  </si>
  <si>
    <t>rozlišení skeneru</t>
  </si>
  <si>
    <t>funkce při tisku</t>
  </si>
  <si>
    <t>duplex</t>
  </si>
  <si>
    <t>250 listů</t>
  </si>
  <si>
    <t>ADF podavač duplex, síťový TWAIN</t>
  </si>
  <si>
    <t>rychlost výstupu A4</t>
  </si>
  <si>
    <t>Notebook</t>
  </si>
  <si>
    <t>https://www.ipopular.cz/lexmark-cx522ade-color-laser-mfp-30-ppm-sit-duplex-fax-radf-dotykovy-lcd/#parametry</t>
  </si>
  <si>
    <t>CPU x86-64 kompatibilní, PassMark CPU Mark min. 3600 bodů (1950 single thread) dle www.cpubenchmark.net. Dodavatel uvede celkovou průměrnou hodnotu bodů ze všech měření. Tuto hodnotu zadavatel doporučuje doložit printscreenem ze stránky www.cpubenchmark.net</t>
  </si>
  <si>
    <t>https://www.alza.cz/lenovo-ideapad-c340-14?dq=5781570&amp;o=8</t>
  </si>
  <si>
    <t>integrovaná, GPU Passmark min. 1000</t>
  </si>
  <si>
    <t>max. 14" TN lesklý 1920x1080 px</t>
  </si>
  <si>
    <t>min.256 GB SSD M.2</t>
  </si>
  <si>
    <t>Vybavení</t>
  </si>
  <si>
    <t>podsvícená klávesnice, čtečka paměťových karet, dotykový displej, čtečka otisků prstů</t>
  </si>
  <si>
    <t>Displej</t>
  </si>
  <si>
    <t>HDMI, Bluetooth v4.2, USB-C, USB 3.0 2x, audio, WiFi 802.11 ac</t>
  </si>
  <si>
    <t xml:space="preserve">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</si>
</sst>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_-* #,##0.00\ [$Kč-405]_-;\-* #,##0.00\ [$Kč-405]_-;_-* &quot;-&quot;??\ [$Kč-405]_-;_-@_-"/>
    <numFmt numFmtId="168" formatCode="[$-405]d\.\ mmmm\ yyyy"/>
    <numFmt numFmtId="169" formatCode="&quot;Yes&quot;;&quot;Yes&quot;;&quot;No&quot;"/>
    <numFmt numFmtId="170" formatCode="&quot;True&quot;;&quot;True&quot;;&quot;False&quot;"/>
    <numFmt numFmtId="171" formatCode="&quot;On&quot;;&quot;On&quot;;&quot;Off&quot;"/>
    <numFmt numFmtId="172" formatCode="[$¥€-2]\ #\ ##,000_);[Red]\([$€-2]\ #\ ##,000\)"/>
    <numFmt numFmtId="173" formatCode="[$€-2]\ #\ ##,000_);[Red]\([$€-2]\ #\ ##,000\)"/>
    <numFmt numFmtId="174" formatCode="#,##0\ &quot;Kč&quot;"/>
    <numFmt numFmtId="175" formatCode="#,##0.00\ &quot;Kč&quot;"/>
  </numFmts>
  <fonts count="43">
    <font>
      <sz val="11"/>
      <color indexed="8"/>
      <name val="Calibri"/>
      <family val="2"/>
    </font>
    <font>
      <b/>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sz val="10"/>
      <name val="Arial"/>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FF00"/>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border>
    <border>
      <left style="medium"/>
      <right style="medium"/>
      <top style="medium"/>
      <bottom style="medium"/>
    </border>
    <border>
      <left style="thin"/>
      <right style="thin"/>
      <top style="thin"/>
      <bottom style="thin"/>
    </border>
    <border>
      <left style="medium"/>
      <right style="thin"/>
      <top style="thin"/>
      <bottom style="thin"/>
    </border>
    <border>
      <left style="medium"/>
      <right/>
      <top style="medium"/>
      <bottom style="medium"/>
    </border>
    <border>
      <left/>
      <right style="medium"/>
      <top style="medium"/>
      <bottom style="medium"/>
    </border>
    <border>
      <left style="medium"/>
      <right style="medium"/>
      <top style="medium"/>
      <bottom style="medium">
        <color indexed="8"/>
      </bottom>
    </border>
    <border>
      <left style="thin"/>
      <right style="thin"/>
      <top>
        <color indexed="63"/>
      </top>
      <bottom style="thin"/>
    </border>
    <border>
      <left/>
      <right/>
      <top style="medium"/>
      <bottom>
        <color indexed="63"/>
      </bottom>
    </border>
    <border>
      <left style="medium">
        <color indexed="8"/>
      </left>
      <right style="medium"/>
      <top style="medium"/>
      <bottom style="medium">
        <color indexed="8"/>
      </bottom>
    </border>
    <border>
      <left style="medium">
        <color indexed="8"/>
      </left>
      <right style="medium">
        <color indexed="8"/>
      </right>
      <top style="medium"/>
      <bottom style="medium"/>
    </border>
    <border>
      <left style="medium">
        <color indexed="8"/>
      </left>
      <right style="medium">
        <color indexed="8"/>
      </right>
      <top style="medium">
        <color indexed="8"/>
      </top>
      <bottom/>
    </border>
    <border>
      <left style="medium">
        <color indexed="8"/>
      </left>
      <right style="medium">
        <color indexed="8"/>
      </right>
      <top/>
      <bottom/>
    </border>
    <border>
      <left style="thin"/>
      <right/>
      <top style="thin"/>
      <bottom style="thin"/>
    </border>
    <border>
      <left/>
      <right/>
      <top style="thin"/>
      <bottom style="thin"/>
    </border>
    <border>
      <left/>
      <right style="medium"/>
      <top style="thin"/>
      <bottom style="thin"/>
    </border>
    <border>
      <left style="medium">
        <color indexed="8"/>
      </left>
      <right/>
      <top style="medium">
        <color indexed="8"/>
      </top>
      <bottom style="medium">
        <color indexed="8"/>
      </bottom>
    </border>
    <border>
      <left/>
      <right style="medium"/>
      <top style="medium">
        <color indexed="8"/>
      </top>
      <bottom style="medium">
        <color indexed="8"/>
      </bottom>
    </border>
    <border>
      <left style="medium">
        <color indexed="8"/>
      </left>
      <right>
        <color indexed="63"/>
      </right>
      <top style="medium">
        <color indexed="8"/>
      </top>
      <bottom style="medium"/>
    </border>
    <border>
      <left>
        <color indexed="63"/>
      </left>
      <right style="medium"/>
      <top style="medium">
        <color indexed="8"/>
      </top>
      <bottom style="medium"/>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medium"/>
      <right/>
      <top style="medium"/>
      <bottom/>
    </border>
    <border>
      <left/>
      <right style="medium"/>
      <top style="medium"/>
      <bottom/>
    </border>
    <border>
      <left/>
      <right style="thin"/>
      <top style="thin"/>
      <bottom style="thin"/>
    </border>
    <border>
      <left style="medium"/>
      <right style="thin"/>
      <top style="thin"/>
      <bottom style="medium"/>
    </border>
    <border>
      <left style="thin"/>
      <right style="thin"/>
      <top style="thin"/>
      <bottom style="medium"/>
    </border>
    <border>
      <left style="thin"/>
      <right/>
      <top style="medium"/>
      <bottom style="thin"/>
    </border>
    <border>
      <left/>
      <right/>
      <top style="medium"/>
      <bottom style="thin"/>
    </border>
    <border>
      <left/>
      <right style="medium"/>
      <top style="medium"/>
      <bottom style="thin"/>
    </border>
    <border>
      <left/>
      <right/>
      <top style="medium">
        <color indexed="8"/>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7" fillId="0" borderId="0" applyNumberFormat="0" applyFill="0" applyBorder="0" applyAlignment="0" applyProtection="0"/>
    <xf numFmtId="0" fontId="28"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2" borderId="0" applyNumberFormat="0" applyBorder="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cellStyleXfs>
  <cellXfs count="79">
    <xf numFmtId="0" fontId="0" fillId="0" borderId="0" xfId="0" applyAlignment="1">
      <alignment/>
    </xf>
    <xf numFmtId="0" fontId="2" fillId="0" borderId="0" xfId="0" applyFont="1" applyAlignment="1">
      <alignment/>
    </xf>
    <xf numFmtId="0" fontId="2" fillId="32" borderId="10" xfId="0" applyFont="1" applyFill="1" applyBorder="1" applyAlignment="1">
      <alignment vertical="top" wrapText="1"/>
    </xf>
    <xf numFmtId="0" fontId="2" fillId="32" borderId="11" xfId="0" applyFont="1" applyFill="1" applyBorder="1" applyAlignment="1">
      <alignment vertical="top" wrapText="1"/>
    </xf>
    <xf numFmtId="0" fontId="3" fillId="32" borderId="11" xfId="0" applyFont="1" applyFill="1" applyBorder="1" applyAlignment="1">
      <alignment vertical="top" wrapText="1"/>
    </xf>
    <xf numFmtId="0" fontId="3" fillId="32" borderId="12" xfId="0" applyFont="1" applyFill="1" applyBorder="1" applyAlignment="1">
      <alignment vertical="top" wrapText="1"/>
    </xf>
    <xf numFmtId="0" fontId="3" fillId="32" borderId="13" xfId="0" applyFont="1" applyFill="1" applyBorder="1" applyAlignment="1">
      <alignment vertical="top" wrapText="1"/>
    </xf>
    <xf numFmtId="0" fontId="2" fillId="32" borderId="14" xfId="0" applyFont="1" applyFill="1" applyBorder="1" applyAlignment="1">
      <alignment vertical="top" wrapText="1"/>
    </xf>
    <xf numFmtId="0" fontId="2" fillId="32" borderId="15" xfId="0" applyFont="1" applyFill="1" applyBorder="1" applyAlignment="1">
      <alignment vertical="top" wrapText="1"/>
    </xf>
    <xf numFmtId="0" fontId="2" fillId="32" borderId="15" xfId="0" applyFont="1" applyFill="1" applyBorder="1" applyAlignment="1">
      <alignment horizontal="left" vertical="top" wrapText="1"/>
    </xf>
    <xf numFmtId="0" fontId="2" fillId="0" borderId="0" xfId="0" applyFont="1" applyBorder="1" applyAlignment="1">
      <alignment/>
    </xf>
    <xf numFmtId="0" fontId="1" fillId="0" borderId="0" xfId="0" applyFont="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2" fillId="0" borderId="16" xfId="0" applyFont="1" applyBorder="1" applyAlignment="1">
      <alignment horizontal="center"/>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2" fillId="0" borderId="0" xfId="0" applyFont="1" applyBorder="1" applyAlignment="1">
      <alignment horizontal="center"/>
    </xf>
    <xf numFmtId="4" fontId="2" fillId="0" borderId="16" xfId="0" applyNumberFormat="1" applyFont="1" applyBorder="1" applyAlignment="1">
      <alignment/>
    </xf>
    <xf numFmtId="4" fontId="2" fillId="0" borderId="0" xfId="0" applyNumberFormat="1" applyFont="1" applyBorder="1" applyAlignment="1">
      <alignment/>
    </xf>
    <xf numFmtId="4" fontId="2" fillId="0" borderId="0" xfId="0" applyNumberFormat="1" applyFont="1" applyBorder="1" applyAlignment="1">
      <alignment horizontal="left"/>
    </xf>
    <xf numFmtId="0" fontId="3" fillId="32" borderId="20" xfId="0" applyFont="1" applyFill="1" applyBorder="1" applyAlignment="1">
      <alignment vertical="top" wrapText="1"/>
    </xf>
    <xf numFmtId="0" fontId="2" fillId="0" borderId="21"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left"/>
    </xf>
    <xf numFmtId="0" fontId="3" fillId="0" borderId="22" xfId="0" applyFont="1" applyBorder="1" applyAlignment="1">
      <alignment horizontal="center"/>
    </xf>
    <xf numFmtId="0" fontId="3" fillId="32" borderId="23" xfId="0" applyFont="1" applyFill="1" applyBorder="1" applyAlignment="1">
      <alignment vertical="top" wrapText="1"/>
    </xf>
    <xf numFmtId="0" fontId="3" fillId="32" borderId="24" xfId="0" applyFont="1" applyFill="1" applyBorder="1" applyAlignment="1">
      <alignment vertical="top" wrapText="1"/>
    </xf>
    <xf numFmtId="20" fontId="3" fillId="32" borderId="13" xfId="0" applyNumberFormat="1" applyFont="1" applyFill="1" applyBorder="1" applyAlignment="1">
      <alignment vertical="top" wrapText="1"/>
    </xf>
    <xf numFmtId="0" fontId="4"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0" fontId="6" fillId="32" borderId="12" xfId="0" applyFont="1" applyFill="1" applyBorder="1" applyAlignment="1">
      <alignment vertical="top" wrapText="1"/>
    </xf>
    <xf numFmtId="0" fontId="6" fillId="32" borderId="13" xfId="0" applyFont="1" applyFill="1" applyBorder="1" applyAlignment="1">
      <alignment vertical="top" wrapText="1"/>
    </xf>
    <xf numFmtId="0" fontId="3" fillId="32" borderId="13" xfId="0" applyFont="1" applyFill="1" applyBorder="1" applyAlignment="1">
      <alignment horizontal="left" vertical="top" wrapText="1"/>
    </xf>
    <xf numFmtId="0" fontId="3" fillId="32" borderId="25" xfId="0" applyFont="1" applyFill="1" applyBorder="1" applyAlignment="1">
      <alignment vertical="top" wrapText="1"/>
    </xf>
    <xf numFmtId="0" fontId="3" fillId="32" borderId="26" xfId="0" applyFont="1" applyFill="1" applyBorder="1" applyAlignment="1">
      <alignment vertical="top" wrapText="1"/>
    </xf>
    <xf numFmtId="0" fontId="4"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2" fillId="0" borderId="17" xfId="0" applyFont="1" applyBorder="1" applyAlignment="1">
      <alignment horizontal="left"/>
    </xf>
    <xf numFmtId="0" fontId="2" fillId="0" borderId="16" xfId="0" applyFont="1" applyBorder="1" applyAlignment="1">
      <alignment horizontal="left"/>
    </xf>
    <xf numFmtId="0" fontId="2" fillId="32" borderId="30" xfId="0" applyFont="1" applyFill="1" applyBorder="1" applyAlignment="1">
      <alignment horizontal="left" vertical="top" wrapText="1"/>
    </xf>
    <xf numFmtId="0" fontId="2" fillId="32" borderId="31" xfId="0" applyFont="1" applyFill="1" applyBorder="1" applyAlignment="1">
      <alignment horizontal="left" vertical="top" wrapText="1"/>
    </xf>
    <xf numFmtId="4" fontId="2" fillId="32" borderId="32" xfId="0" applyNumberFormat="1" applyFont="1" applyFill="1" applyBorder="1" applyAlignment="1">
      <alignment horizontal="left" vertical="top" wrapText="1"/>
    </xf>
    <xf numFmtId="4" fontId="2" fillId="32" borderId="33" xfId="0" applyNumberFormat="1" applyFont="1" applyFill="1" applyBorder="1" applyAlignment="1">
      <alignment horizontal="left" vertical="top" wrapText="1"/>
    </xf>
    <xf numFmtId="0" fontId="2" fillId="0" borderId="0" xfId="0" applyFont="1" applyAlignment="1">
      <alignment horizontal="center"/>
    </xf>
    <xf numFmtId="0" fontId="1" fillId="0" borderId="0" xfId="0" applyFont="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10" borderId="39" xfId="0" applyFont="1" applyFill="1" applyBorder="1" applyAlignment="1">
      <alignment horizontal="center"/>
    </xf>
    <xf numFmtId="0" fontId="2" fillId="10" borderId="22" xfId="0" applyFont="1" applyFill="1" applyBorder="1" applyAlignment="1">
      <alignment horizontal="center"/>
    </xf>
    <xf numFmtId="0" fontId="2" fillId="10" borderId="40" xfId="0" applyFont="1" applyFill="1" applyBorder="1" applyAlignment="1">
      <alignment horizontal="center"/>
    </xf>
    <xf numFmtId="0" fontId="2" fillId="33" borderId="27" xfId="0" applyFont="1" applyFill="1" applyBorder="1" applyAlignment="1">
      <alignment horizontal="center"/>
    </xf>
    <xf numFmtId="0" fontId="2" fillId="33" borderId="28" xfId="0" applyFont="1" applyFill="1" applyBorder="1" applyAlignment="1">
      <alignment horizontal="center"/>
    </xf>
    <xf numFmtId="0" fontId="2" fillId="33" borderId="41" xfId="0" applyFont="1" applyFill="1" applyBorder="1" applyAlignment="1">
      <alignment horizontal="center"/>
    </xf>
    <xf numFmtId="0" fontId="2" fillId="0" borderId="42" xfId="0" applyFont="1" applyBorder="1" applyAlignment="1">
      <alignment horizontal="left"/>
    </xf>
    <xf numFmtId="0" fontId="2" fillId="0" borderId="43" xfId="0" applyFont="1" applyBorder="1" applyAlignment="1">
      <alignment horizontal="left"/>
    </xf>
    <xf numFmtId="0" fontId="2" fillId="33" borderId="16" xfId="0" applyFont="1" applyFill="1" applyBorder="1" applyAlignment="1">
      <alignment horizontal="center"/>
    </xf>
    <xf numFmtId="0" fontId="2" fillId="32" borderId="30" xfId="0" applyFont="1" applyFill="1" applyBorder="1" applyAlignment="1">
      <alignment vertical="top" wrapText="1"/>
    </xf>
    <xf numFmtId="0" fontId="2" fillId="32" borderId="31" xfId="0" applyFont="1" applyFill="1" applyBorder="1" applyAlignment="1">
      <alignment vertical="top" wrapText="1"/>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3" fillId="0" borderId="17" xfId="0" applyFont="1" applyBorder="1" applyAlignment="1">
      <alignment horizontal="left"/>
    </xf>
    <xf numFmtId="0" fontId="3" fillId="0" borderId="16" xfId="0" applyFont="1" applyBorder="1" applyAlignment="1">
      <alignment horizontal="left"/>
    </xf>
    <xf numFmtId="0" fontId="3" fillId="32" borderId="30" xfId="0" applyFont="1" applyFill="1" applyBorder="1" applyAlignment="1">
      <alignment horizontal="left" vertical="top" wrapText="1"/>
    </xf>
    <xf numFmtId="0" fontId="3" fillId="32" borderId="31" xfId="0" applyFont="1" applyFill="1" applyBorder="1" applyAlignment="1">
      <alignment horizontal="left" vertical="top" wrapText="1"/>
    </xf>
    <xf numFmtId="0" fontId="2" fillId="32" borderId="47" xfId="0" applyFont="1" applyFill="1" applyBorder="1" applyAlignment="1">
      <alignment vertical="top" wrapText="1"/>
    </xf>
    <xf numFmtId="175" fontId="2" fillId="32" borderId="30" xfId="0" applyNumberFormat="1" applyFont="1" applyFill="1" applyBorder="1" applyAlignment="1">
      <alignment horizontal="left" vertical="top" wrapText="1"/>
    </xf>
    <xf numFmtId="175" fontId="2" fillId="32" borderId="31" xfId="0" applyNumberFormat="1" applyFont="1" applyFill="1" applyBorder="1" applyAlignment="1">
      <alignment horizontal="left" vertical="top" wrapText="1"/>
    </xf>
    <xf numFmtId="0" fontId="27" fillId="0" borderId="0" xfId="36"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xdr:colOff>
      <xdr:row>1</xdr:row>
      <xdr:rowOff>38100</xdr:rowOff>
    </xdr:from>
    <xdr:to>
      <xdr:col>4</xdr:col>
      <xdr:colOff>600075</xdr:colOff>
      <xdr:row>6</xdr:row>
      <xdr:rowOff>123825</xdr:rowOff>
    </xdr:to>
    <xdr:pic>
      <xdr:nvPicPr>
        <xdr:cNvPr id="1" name="Obrázek 1"/>
        <xdr:cNvPicPr preferRelativeResize="1">
          <a:picLocks noChangeAspect="1"/>
        </xdr:cNvPicPr>
      </xdr:nvPicPr>
      <xdr:blipFill>
        <a:blip r:embed="rId1"/>
        <a:stretch>
          <a:fillRect/>
        </a:stretch>
      </xdr:blipFill>
      <xdr:spPr>
        <a:xfrm>
          <a:off x="771525" y="228600"/>
          <a:ext cx="7658100" cy="1038225"/>
        </a:xfrm>
        <a:prstGeom prst="rect">
          <a:avLst/>
        </a:prstGeom>
        <a:noFill/>
        <a:ln w="9525" cmpd="sng">
          <a:noFill/>
        </a:ln>
      </xdr:spPr>
    </xdr:pic>
    <xdr:clientData/>
  </xdr:twoCellAnchor>
  <xdr:twoCellAnchor>
    <xdr:from>
      <xdr:col>0</xdr:col>
      <xdr:colOff>790575</xdr:colOff>
      <xdr:row>7</xdr:row>
      <xdr:rowOff>9525</xdr:rowOff>
    </xdr:from>
    <xdr:to>
      <xdr:col>3</xdr:col>
      <xdr:colOff>1809750</xdr:colOff>
      <xdr:row>12</xdr:row>
      <xdr:rowOff>0</xdr:rowOff>
    </xdr:to>
    <xdr:grpSp>
      <xdr:nvGrpSpPr>
        <xdr:cNvPr id="2" name="Skupina 4"/>
        <xdr:cNvGrpSpPr>
          <a:grpSpLocks/>
        </xdr:cNvGrpSpPr>
      </xdr:nvGrpSpPr>
      <xdr:grpSpPr>
        <a:xfrm>
          <a:off x="790575" y="1343025"/>
          <a:ext cx="6953250" cy="942975"/>
          <a:chOff x="787271" y="1370433"/>
          <a:chExt cx="6949363" cy="963985"/>
        </a:xfrm>
        <a:solidFill>
          <a:srgbClr val="FFFFFF"/>
        </a:solidFill>
      </xdr:grpSpPr>
      <xdr:pic>
        <xdr:nvPicPr>
          <xdr:cNvPr id="3" name="Obrázek 1"/>
          <xdr:cNvPicPr preferRelativeResize="1">
            <a:picLocks noChangeAspect="1"/>
          </xdr:cNvPicPr>
        </xdr:nvPicPr>
        <xdr:blipFill>
          <a:blip r:embed="rId2"/>
          <a:stretch>
            <a:fillRect/>
          </a:stretch>
        </xdr:blipFill>
        <xdr:spPr>
          <a:xfrm>
            <a:off x="787271" y="1450926"/>
            <a:ext cx="5062611" cy="813603"/>
          </a:xfrm>
          <a:prstGeom prst="rect">
            <a:avLst/>
          </a:prstGeom>
          <a:noFill/>
          <a:ln w="9525" cmpd="sng">
            <a:noFill/>
          </a:ln>
        </xdr:spPr>
      </xdr:pic>
      <xdr:pic>
        <xdr:nvPicPr>
          <xdr:cNvPr id="4" name="Obrázek 2"/>
          <xdr:cNvPicPr preferRelativeResize="1">
            <a:picLocks noChangeAspect="1"/>
          </xdr:cNvPicPr>
        </xdr:nvPicPr>
        <xdr:blipFill>
          <a:blip r:embed="rId3"/>
          <a:stretch>
            <a:fillRect/>
          </a:stretch>
        </xdr:blipFill>
        <xdr:spPr>
          <a:xfrm>
            <a:off x="6239046" y="1370433"/>
            <a:ext cx="1497588" cy="96398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popular.cz/lexmark-cx522ade-color-laser-mfp-30-ppm-sit-duplex-fax-radf-dotykovy-lcd/#parametry" TargetMode="External" /><Relationship Id="rId2" Type="http://schemas.openxmlformats.org/officeDocument/2006/relationships/hyperlink" Target="https://www.alza.cz/lenovo-ideapad-c340-14?dq=5781570&amp;o=8"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H65"/>
  <sheetViews>
    <sheetView tabSelected="1" zoomScale="98" zoomScaleNormal="98" zoomScalePageLayoutView="0" workbookViewId="0" topLeftCell="A40">
      <selection activeCell="C70" sqref="C70"/>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7" max="7" width="10.28125" style="0" bestFit="1" customWidth="1"/>
  </cols>
  <sheetData>
    <row r="15" spans="1:8" ht="15">
      <c r="A15" s="50" t="s">
        <v>27</v>
      </c>
      <c r="B15" s="50"/>
      <c r="C15" s="50"/>
      <c r="D15" s="50"/>
      <c r="E15" s="50"/>
      <c r="F15" s="1"/>
      <c r="G15" s="1"/>
      <c r="H15" s="1"/>
    </row>
    <row r="16" spans="1:7" ht="15.75" thickBot="1">
      <c r="A16" s="51"/>
      <c r="B16" s="51"/>
      <c r="C16" s="51"/>
      <c r="D16" s="51"/>
      <c r="E16" s="51"/>
      <c r="F16" s="11"/>
      <c r="G16" s="11"/>
    </row>
    <row r="17" spans="1:7" ht="15">
      <c r="A17" s="55" t="s">
        <v>0</v>
      </c>
      <c r="B17" s="56"/>
      <c r="C17" s="68" t="s">
        <v>22</v>
      </c>
      <c r="D17" s="69"/>
      <c r="E17" s="70"/>
      <c r="F17" s="10"/>
      <c r="G17" s="10"/>
    </row>
    <row r="18" spans="1:7" ht="15">
      <c r="A18" s="14" t="s">
        <v>1</v>
      </c>
      <c r="B18" s="13"/>
      <c r="C18" s="39"/>
      <c r="D18" s="40"/>
      <c r="E18" s="41"/>
      <c r="F18" s="12"/>
      <c r="G18" s="12"/>
    </row>
    <row r="19" spans="1:7" ht="15">
      <c r="A19" s="44" t="s">
        <v>2</v>
      </c>
      <c r="B19" s="45"/>
      <c r="C19" s="39"/>
      <c r="D19" s="40"/>
      <c r="E19" s="41"/>
      <c r="F19" s="10"/>
      <c r="G19" s="10"/>
    </row>
    <row r="20" spans="1:7" ht="15">
      <c r="A20" s="71" t="s">
        <v>3</v>
      </c>
      <c r="B20" s="72"/>
      <c r="C20" s="39" t="s">
        <v>25</v>
      </c>
      <c r="D20" s="40"/>
      <c r="E20" s="41"/>
      <c r="F20" s="12"/>
      <c r="G20" s="12"/>
    </row>
    <row r="21" spans="1:7" ht="15">
      <c r="A21" s="71" t="s">
        <v>4</v>
      </c>
      <c r="B21" s="72"/>
      <c r="C21" s="39"/>
      <c r="D21" s="40"/>
      <c r="E21" s="41"/>
      <c r="F21" s="12"/>
      <c r="G21" s="12"/>
    </row>
    <row r="22" spans="1:7" ht="15">
      <c r="A22" s="44" t="s">
        <v>5</v>
      </c>
      <c r="B22" s="45"/>
      <c r="C22" s="39"/>
      <c r="D22" s="40"/>
      <c r="E22" s="41"/>
      <c r="F22" s="10"/>
      <c r="G22" s="10"/>
    </row>
    <row r="23" spans="1:7" ht="15">
      <c r="A23" s="44" t="s">
        <v>6</v>
      </c>
      <c r="B23" s="45"/>
      <c r="C23" s="39">
        <v>44555601</v>
      </c>
      <c r="D23" s="40"/>
      <c r="E23" s="41"/>
      <c r="F23" s="10"/>
      <c r="G23" s="10"/>
    </row>
    <row r="24" spans="1:7" ht="15.75" thickBot="1">
      <c r="A24" s="63" t="s">
        <v>7</v>
      </c>
      <c r="B24" s="64"/>
      <c r="C24" s="52" t="s">
        <v>23</v>
      </c>
      <c r="D24" s="53"/>
      <c r="E24" s="54"/>
      <c r="F24" s="10"/>
      <c r="G24" s="10"/>
    </row>
    <row r="25" spans="1:7" ht="15">
      <c r="A25" s="25"/>
      <c r="B25" s="25"/>
      <c r="C25" s="26"/>
      <c r="D25" s="26"/>
      <c r="E25" s="26"/>
      <c r="F25" s="10"/>
      <c r="G25" s="10"/>
    </row>
    <row r="26" spans="1:7" ht="30" customHeight="1">
      <c r="A26" s="23" t="s">
        <v>17</v>
      </c>
      <c r="B26" s="23" t="s">
        <v>18</v>
      </c>
      <c r="C26" s="23" t="s">
        <v>15</v>
      </c>
      <c r="D26" s="23" t="s">
        <v>16</v>
      </c>
      <c r="E26" s="24" t="s">
        <v>19</v>
      </c>
      <c r="F26" s="10"/>
      <c r="G26" s="10"/>
    </row>
    <row r="27" spans="1:7" ht="21" customHeight="1">
      <c r="A27" s="60" t="s">
        <v>29</v>
      </c>
      <c r="B27" s="61"/>
      <c r="C27" s="61"/>
      <c r="D27" s="61"/>
      <c r="E27" s="62"/>
      <c r="F27" s="10"/>
      <c r="G27" s="10"/>
    </row>
    <row r="28" spans="1:7" ht="15">
      <c r="A28" s="15" t="s">
        <v>24</v>
      </c>
      <c r="B28" s="15" t="s">
        <v>50</v>
      </c>
      <c r="C28" s="15">
        <v>1</v>
      </c>
      <c r="D28" s="19">
        <v>12500</v>
      </c>
      <c r="E28" s="19">
        <f>C28*D28</f>
        <v>12500</v>
      </c>
      <c r="F28" s="10"/>
      <c r="G28" s="10"/>
    </row>
    <row r="29" spans="1:7" ht="15">
      <c r="A29" s="15" t="s">
        <v>37</v>
      </c>
      <c r="B29" s="15" t="s">
        <v>51</v>
      </c>
      <c r="C29" s="15">
        <v>1</v>
      </c>
      <c r="D29" s="19">
        <v>12400</v>
      </c>
      <c r="E29" s="19">
        <f>D29*C29</f>
        <v>12400</v>
      </c>
      <c r="F29" s="10"/>
      <c r="G29" s="10"/>
    </row>
    <row r="30" spans="1:7" ht="15">
      <c r="A30" s="18"/>
      <c r="B30" s="18"/>
      <c r="C30" s="18"/>
      <c r="D30" s="21"/>
      <c r="E30" s="20">
        <f>SUM(E28:E29)</f>
        <v>24900</v>
      </c>
      <c r="F30" s="10"/>
      <c r="G30" s="10"/>
    </row>
    <row r="31" spans="1:5" ht="15.75" thickBot="1">
      <c r="A31" s="18"/>
      <c r="B31" s="18"/>
      <c r="C31" s="18"/>
      <c r="D31" s="21"/>
      <c r="E31" s="20"/>
    </row>
    <row r="32" spans="1:5" ht="15">
      <c r="A32" s="57" t="s">
        <v>21</v>
      </c>
      <c r="B32" s="58"/>
      <c r="C32" s="58"/>
      <c r="D32" s="58"/>
      <c r="E32" s="59"/>
    </row>
    <row r="33" spans="1:5" ht="15.75" thickBot="1">
      <c r="A33" s="65" t="s">
        <v>29</v>
      </c>
      <c r="B33" s="65"/>
      <c r="C33" s="65"/>
      <c r="D33" s="65"/>
      <c r="E33" s="65"/>
    </row>
    <row r="34" spans="1:5" ht="15.75" thickBot="1">
      <c r="A34" s="2"/>
      <c r="B34" s="66" t="s">
        <v>8</v>
      </c>
      <c r="C34" s="67"/>
      <c r="D34" s="7" t="s">
        <v>11</v>
      </c>
      <c r="E34" s="7"/>
    </row>
    <row r="35" spans="1:5" ht="15.75" thickBot="1">
      <c r="A35" s="3" t="s">
        <v>28</v>
      </c>
      <c r="B35" s="46" t="s">
        <v>24</v>
      </c>
      <c r="C35" s="47"/>
      <c r="D35" s="9" t="s">
        <v>12</v>
      </c>
      <c r="E35" s="8"/>
    </row>
    <row r="36" spans="1:5" ht="15.75" thickBot="1">
      <c r="A36" s="4" t="s">
        <v>9</v>
      </c>
      <c r="B36" s="46" t="s">
        <v>40</v>
      </c>
      <c r="C36" s="47"/>
      <c r="D36" s="9" t="s">
        <v>13</v>
      </c>
      <c r="E36" s="8"/>
    </row>
    <row r="37" spans="1:5" ht="15.75" thickBot="1">
      <c r="A37" s="4" t="s">
        <v>20</v>
      </c>
      <c r="B37" s="48">
        <v>12500</v>
      </c>
      <c r="C37" s="49"/>
      <c r="D37" s="9" t="s">
        <v>14</v>
      </c>
      <c r="E37" s="8"/>
    </row>
    <row r="38" spans="1:5" ht="15.75" thickBot="1">
      <c r="A38" s="35" t="s">
        <v>10</v>
      </c>
      <c r="B38" s="27" t="s">
        <v>50</v>
      </c>
      <c r="C38" s="22"/>
      <c r="D38" s="37"/>
      <c r="E38" s="38"/>
    </row>
    <row r="39" spans="1:5" ht="15.75" thickBot="1">
      <c r="A39" s="36"/>
      <c r="B39" s="5" t="s">
        <v>31</v>
      </c>
      <c r="C39" s="6" t="s">
        <v>52</v>
      </c>
      <c r="D39" s="30"/>
      <c r="E39" s="31"/>
    </row>
    <row r="40" spans="1:5" ht="15.75" thickBot="1">
      <c r="A40" s="36"/>
      <c r="B40" s="5" t="s">
        <v>61</v>
      </c>
      <c r="C40" s="6" t="s">
        <v>53</v>
      </c>
      <c r="D40" s="30"/>
      <c r="E40" s="31"/>
    </row>
    <row r="41" spans="1:5" ht="15.75" thickBot="1">
      <c r="A41" s="36"/>
      <c r="B41" s="5" t="s">
        <v>32</v>
      </c>
      <c r="C41" s="29" t="s">
        <v>54</v>
      </c>
      <c r="D41" s="16"/>
      <c r="E41" s="17"/>
    </row>
    <row r="42" spans="1:5" ht="39" thickBot="1">
      <c r="A42" s="36"/>
      <c r="B42" s="5" t="s">
        <v>33</v>
      </c>
      <c r="C42" s="29" t="s">
        <v>55</v>
      </c>
      <c r="D42" s="16"/>
      <c r="E42" s="17"/>
    </row>
    <row r="43" spans="1:5" ht="26.25" thickBot="1">
      <c r="A43" s="36"/>
      <c r="B43" s="5" t="s">
        <v>30</v>
      </c>
      <c r="C43" s="29" t="s">
        <v>34</v>
      </c>
      <c r="D43" s="16"/>
      <c r="E43" s="17"/>
    </row>
    <row r="44" spans="1:5" ht="15.75" thickBot="1">
      <c r="A44" s="36"/>
      <c r="B44" s="5" t="s">
        <v>57</v>
      </c>
      <c r="C44" s="29" t="s">
        <v>58</v>
      </c>
      <c r="D44" s="16"/>
      <c r="E44" s="17"/>
    </row>
    <row r="45" spans="1:5" ht="15.75" thickBot="1">
      <c r="A45" s="36"/>
      <c r="B45" s="5" t="s">
        <v>39</v>
      </c>
      <c r="C45" s="29" t="s">
        <v>59</v>
      </c>
      <c r="D45" s="16"/>
      <c r="E45" s="17"/>
    </row>
    <row r="46" spans="1:5" ht="15.75" thickBot="1">
      <c r="A46" s="36"/>
      <c r="B46" s="5" t="s">
        <v>56</v>
      </c>
      <c r="C46" s="29" t="s">
        <v>38</v>
      </c>
      <c r="D46" s="16"/>
      <c r="E46" s="17"/>
    </row>
    <row r="47" spans="1:5" ht="16.5" customHeight="1" thickBot="1">
      <c r="A47" s="36"/>
      <c r="B47" s="5" t="s">
        <v>35</v>
      </c>
      <c r="C47" s="29" t="s">
        <v>60</v>
      </c>
      <c r="D47" s="16"/>
      <c r="E47" s="17"/>
    </row>
    <row r="48" spans="1:5" ht="15.75" thickBot="1">
      <c r="A48" s="28" t="s">
        <v>26</v>
      </c>
      <c r="B48" s="73" t="s">
        <v>36</v>
      </c>
      <c r="C48" s="74"/>
      <c r="D48" s="42"/>
      <c r="E48" s="43"/>
    </row>
    <row r="49" ht="15">
      <c r="A49" s="78" t="s">
        <v>63</v>
      </c>
    </row>
    <row r="50" ht="15.75" thickBot="1"/>
    <row r="51" spans="1:5" ht="15.75" thickBot="1">
      <c r="A51" s="2"/>
      <c r="B51" s="66" t="s">
        <v>8</v>
      </c>
      <c r="C51" s="75"/>
      <c r="D51" s="7" t="s">
        <v>11</v>
      </c>
      <c r="E51" s="7"/>
    </row>
    <row r="52" spans="1:5" ht="15.75" thickBot="1">
      <c r="A52" s="3" t="s">
        <v>42</v>
      </c>
      <c r="B52" s="46" t="s">
        <v>37</v>
      </c>
      <c r="C52" s="47"/>
      <c r="D52" s="9" t="s">
        <v>12</v>
      </c>
      <c r="E52" s="8"/>
    </row>
    <row r="53" spans="1:5" ht="15.75" thickBot="1">
      <c r="A53" s="4" t="s">
        <v>9</v>
      </c>
      <c r="B53" s="46" t="s">
        <v>40</v>
      </c>
      <c r="C53" s="47"/>
      <c r="D53" s="9" t="s">
        <v>13</v>
      </c>
      <c r="E53" s="8"/>
    </row>
    <row r="54" spans="1:5" ht="15.75" thickBot="1">
      <c r="A54" s="4" t="s">
        <v>20</v>
      </c>
      <c r="B54" s="76">
        <v>12400</v>
      </c>
      <c r="C54" s="77"/>
      <c r="D54" s="9" t="s">
        <v>14</v>
      </c>
      <c r="E54" s="8"/>
    </row>
    <row r="55" spans="1:5" ht="15.75" thickBot="1">
      <c r="A55" s="35" t="s">
        <v>10</v>
      </c>
      <c r="B55" s="5" t="s">
        <v>62</v>
      </c>
      <c r="C55" s="6"/>
      <c r="D55" s="37"/>
      <c r="E55" s="38"/>
    </row>
    <row r="56" spans="1:5" ht="26.25" thickBot="1">
      <c r="A56" s="36"/>
      <c r="B56" s="5" t="s">
        <v>71</v>
      </c>
      <c r="C56" s="6" t="s">
        <v>67</v>
      </c>
      <c r="D56" s="30"/>
      <c r="E56" s="31"/>
    </row>
    <row r="57" spans="1:5" ht="131.25" customHeight="1" thickBot="1">
      <c r="A57" s="36"/>
      <c r="B57" s="5" t="s">
        <v>43</v>
      </c>
      <c r="C57" s="6" t="s">
        <v>64</v>
      </c>
      <c r="D57" s="42"/>
      <c r="E57" s="43"/>
    </row>
    <row r="58" spans="1:5" ht="15.75" thickBot="1">
      <c r="A58" s="36"/>
      <c r="B58" s="5" t="s">
        <v>44</v>
      </c>
      <c r="C58" s="6" t="s">
        <v>45</v>
      </c>
      <c r="D58" s="42"/>
      <c r="E58" s="43"/>
    </row>
    <row r="59" spans="1:5" ht="15.75" thickBot="1">
      <c r="A59" s="36"/>
      <c r="B59" s="5" t="s">
        <v>46</v>
      </c>
      <c r="C59" s="6" t="s">
        <v>68</v>
      </c>
      <c r="D59" s="42"/>
      <c r="E59" s="43"/>
    </row>
    <row r="60" spans="1:5" ht="26.25" thickBot="1">
      <c r="A60" s="36"/>
      <c r="B60" s="32" t="s">
        <v>47</v>
      </c>
      <c r="C60" s="33" t="s">
        <v>66</v>
      </c>
      <c r="D60" s="42"/>
      <c r="E60" s="43"/>
    </row>
    <row r="61" spans="1:5" ht="39" thickBot="1">
      <c r="A61" s="36"/>
      <c r="B61" s="5" t="s">
        <v>48</v>
      </c>
      <c r="C61" s="34" t="s">
        <v>72</v>
      </c>
      <c r="D61" s="42"/>
      <c r="E61" s="43"/>
    </row>
    <row r="62" spans="1:5" ht="39" thickBot="1">
      <c r="A62" s="36"/>
      <c r="B62" s="5" t="s">
        <v>69</v>
      </c>
      <c r="C62" s="34" t="s">
        <v>70</v>
      </c>
      <c r="D62" s="16"/>
      <c r="E62" s="17"/>
    </row>
    <row r="63" spans="1:5" ht="153.75" thickBot="1">
      <c r="A63" s="36"/>
      <c r="B63" s="5" t="s">
        <v>49</v>
      </c>
      <c r="C63" s="6" t="s">
        <v>73</v>
      </c>
      <c r="D63" s="42"/>
      <c r="E63" s="43"/>
    </row>
    <row r="64" spans="1:5" ht="15.75" thickBot="1">
      <c r="A64" s="4"/>
      <c r="B64" s="5" t="s">
        <v>41</v>
      </c>
      <c r="C64" s="6" t="s">
        <v>36</v>
      </c>
      <c r="D64" s="42"/>
      <c r="E64" s="43"/>
    </row>
    <row r="65" ht="15">
      <c r="A65" s="78" t="s">
        <v>65</v>
      </c>
    </row>
  </sheetData>
  <sheetProtection/>
  <mergeCells count="41">
    <mergeCell ref="D64:E64"/>
    <mergeCell ref="B51:C51"/>
    <mergeCell ref="B52:C52"/>
    <mergeCell ref="B53:C53"/>
    <mergeCell ref="B54:C54"/>
    <mergeCell ref="A55:A63"/>
    <mergeCell ref="D55:E55"/>
    <mergeCell ref="D57:E57"/>
    <mergeCell ref="D58:E58"/>
    <mergeCell ref="D59:E59"/>
    <mergeCell ref="D48:E48"/>
    <mergeCell ref="B48:C48"/>
    <mergeCell ref="D60:E60"/>
    <mergeCell ref="D61:E61"/>
    <mergeCell ref="A33:E33"/>
    <mergeCell ref="B34:C34"/>
    <mergeCell ref="B35:C35"/>
    <mergeCell ref="C17:E17"/>
    <mergeCell ref="C18:E18"/>
    <mergeCell ref="A20:B20"/>
    <mergeCell ref="A21:B21"/>
    <mergeCell ref="B37:C37"/>
    <mergeCell ref="A15:E15"/>
    <mergeCell ref="A16:E16"/>
    <mergeCell ref="C23:E23"/>
    <mergeCell ref="C24:E24"/>
    <mergeCell ref="A17:B17"/>
    <mergeCell ref="A32:E32"/>
    <mergeCell ref="A23:B23"/>
    <mergeCell ref="A27:E27"/>
    <mergeCell ref="A24:B24"/>
    <mergeCell ref="A38:A47"/>
    <mergeCell ref="D38:E38"/>
    <mergeCell ref="C19:E19"/>
    <mergeCell ref="C22:E22"/>
    <mergeCell ref="C20:E20"/>
    <mergeCell ref="D63:E63"/>
    <mergeCell ref="A19:B19"/>
    <mergeCell ref="C21:E21"/>
    <mergeCell ref="B36:C36"/>
    <mergeCell ref="A22:B22"/>
  </mergeCells>
  <hyperlinks>
    <hyperlink ref="A49" r:id="rId1" display="https://www.ipopular.cz/lexmark-cx522ade-color-laser-mfp-30-ppm-sit-duplex-fax-radf-dotykovy-lcd/#parametry"/>
    <hyperlink ref="A65" r:id="rId2" display="https://www.alza.cz/lenovo-ideapad-c340-14?dq=5781570&amp;o=8"/>
  </hyperlinks>
  <printOptions/>
  <pageMargins left="0.25" right="0.25" top="0.75" bottom="0.75" header="0.3" footer="0.3"/>
  <pageSetup horizontalDpi="600" verticalDpi="600" orientation="portrait" paperSize="9" scale="56" r:id="rId4"/>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benesovav</cp:lastModifiedBy>
  <cp:lastPrinted>2012-11-08T17:36:54Z</cp:lastPrinted>
  <dcterms:created xsi:type="dcterms:W3CDTF">2011-04-27T06:34:10Z</dcterms:created>
  <dcterms:modified xsi:type="dcterms:W3CDTF">2020-07-22T07:30:00Z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