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cakovap\Documents\REPROREG\zakázky\reklamni predmety 2\"/>
    </mc:Choice>
  </mc:AlternateContent>
  <bookViews>
    <workbookView xWindow="-120" yWindow="-120" windowWidth="38640" windowHeight="20925"/>
  </bookViews>
  <sheets>
    <sheet name="KA 01" sheetId="7" r:id="rId1"/>
    <sheet name="KA 02" sheetId="6" r:id="rId2"/>
    <sheet name="KA 05" sheetId="8" r:id="rId3"/>
    <sheet name="List4" sheetId="4" state="hidden" r:id="rId4"/>
    <sheet name="KA09" sheetId="10" r:id="rId5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7" l="1"/>
  <c r="F21" i="7" l="1"/>
  <c r="F15" i="8"/>
  <c r="F14" i="8"/>
  <c r="F13" i="8"/>
  <c r="F12" i="8"/>
  <c r="F22" i="10" l="1"/>
  <c r="F21" i="10"/>
  <c r="F20" i="10"/>
  <c r="F19" i="10"/>
  <c r="F18" i="10"/>
  <c r="F15" i="10"/>
  <c r="F17" i="10" l="1"/>
  <c r="F16" i="10"/>
  <c r="F14" i="10"/>
  <c r="F13" i="10"/>
  <c r="F12" i="10"/>
  <c r="F23" i="10" l="1"/>
  <c r="F16" i="6"/>
  <c r="F15" i="6"/>
  <c r="F14" i="6"/>
  <c r="F13" i="6"/>
  <c r="F12" i="6"/>
  <c r="F19" i="7" l="1"/>
  <c r="F20" i="7" l="1"/>
  <c r="G23" i="10" l="1"/>
  <c r="G16" i="8" l="1"/>
  <c r="G23" i="7"/>
  <c r="F16" i="8" l="1"/>
  <c r="F18" i="7"/>
  <c r="F14" i="7"/>
  <c r="F13" i="7"/>
  <c r="F12" i="7"/>
  <c r="F17" i="6"/>
  <c r="F23" i="7" l="1"/>
</calcChain>
</file>

<file path=xl/sharedStrings.xml><?xml version="1.0" encoding="utf-8"?>
<sst xmlns="http://schemas.openxmlformats.org/spreadsheetml/2006/main" count="191" uniqueCount="136">
  <si>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</si>
  <si>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</si>
  <si>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</si>
  <si>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</si>
  <si>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</si>
  <si>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</si>
  <si>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</si>
  <si>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</si>
  <si>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</si>
  <si>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</si>
  <si>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</si>
  <si>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</si>
  <si>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Ilustrační foto</t>
  </si>
  <si>
    <t>Ukázky loga - obrázky jsou pouze ilustrační.</t>
  </si>
  <si>
    <t>Cena celkem bez DPH za jednotlivé položky
(Doplní účastník).
Pozn.: Cena celkem uvedená v návrhu smlouvy a v krycím listu se musí  rovnat součtu zde uvedených jednotlivých cen.</t>
  </si>
  <si>
    <t>E</t>
  </si>
  <si>
    <t>logo REPROREG</t>
  </si>
  <si>
    <t>Maximální cena celkem</t>
  </si>
  <si>
    <t>Kuličkové pero</t>
  </si>
  <si>
    <t>logo EU a MŠMT</t>
  </si>
  <si>
    <t>logo FSE</t>
  </si>
  <si>
    <t>logo UJEP</t>
  </si>
  <si>
    <t>logo</t>
  </si>
  <si>
    <t>propiska</t>
  </si>
  <si>
    <t>plná verze</t>
  </si>
  <si>
    <t>zkrácená verze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</si>
  <si>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</si>
  <si>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Kožené pouzdro na doklady</t>
  </si>
  <si>
    <t>http://www.speed-press.cz/katalog/luxusni-a-znackove/osobni-doplnky/damske/mappe-800058/</t>
  </si>
  <si>
    <t>http://www.speed-press.cz/katalog/domaci-potreby-a-hrnky/lahve/subbottles-700622/</t>
  </si>
  <si>
    <t>Skládací hřeben se zrcátkem</t>
  </si>
  <si>
    <t>http://www.speed-press.cz/katalog/drobne-darky/na-penize/latkove-a-pu-penezenky/film-202611/</t>
  </si>
  <si>
    <t>http://www.speed-press.cz/katalog/tasky-destniky-a-deky/tasky/konferencni/bagipad-601593/</t>
  </si>
  <si>
    <t>potisk černý</t>
  </si>
  <si>
    <t>Sportovní termoláhev</t>
  </si>
  <si>
    <t>Sportovní termoláhev z nerez oceli, objem min.500 ml</t>
  </si>
  <si>
    <t>Plastová láhev na pití</t>
  </si>
  <si>
    <t>Skládací hřeben na vlasy v kombinaci se zrcátkem</t>
  </si>
  <si>
    <t xml:space="preserve">Textilní peněženka </t>
  </si>
  <si>
    <t>Textilní peněženka skládací na suchý zip, barva modrá</t>
  </si>
  <si>
    <t>Sportovní taška přes rameno</t>
  </si>
  <si>
    <t>Kožené pouzdro na doklady, zapínání na zip, prostor na doklady, vizitky, pas, propisku.</t>
  </si>
  <si>
    <t>Hliníkové kuličkové a dotykové (se stylusem) pero s modrou náplní, stříbrná</t>
  </si>
  <si>
    <t>Loga 30x,05 mm</t>
  </si>
  <si>
    <t>Položka typu</t>
  </si>
  <si>
    <t xml:space="preserve">Potisk první strany </t>
  </si>
  <si>
    <t xml:space="preserve">Potisk druhé strany </t>
  </si>
  <si>
    <t>https://www.imi.cz/reklamni-predmety/albert-hlinikove-kulickove-pero-se-stylusem-matna-stribrna_200783/</t>
  </si>
  <si>
    <t>https://www.imi.cz/reklamni-predmety/nakupni-taska-z-netkane-textilie-modra_242901/</t>
  </si>
  <si>
    <t>dole</t>
  </si>
  <si>
    <r>
      <t>uprostřed tašky, bílý text, rozměr cca 21 x7 cm, dole text "</t>
    </r>
    <r>
      <rPr>
        <b/>
        <sz val="12"/>
        <color theme="1"/>
        <rFont val="Calibri"/>
        <family val="2"/>
        <charset val="238"/>
        <scheme val="minor"/>
      </rPr>
      <t>www.fsi.ujep.cz"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</si>
  <si>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https://www.imi.cz/reklamni-predmety/nerezovy-termohrnek-objem-455-ml-cerna_122835/</t>
  </si>
  <si>
    <t>uprostřed logo FSI</t>
  </si>
  <si>
    <t>https://www.czechimage.cz/cz/reklamni-predmety/metry-naradi-svitilny/metry-svinovaci-a-pasmove/07010063-00-pr-privesek-na-klice-s-metrem.html</t>
  </si>
  <si>
    <t>http://www.reklamni-predmety-potisk.cz/eshop/20225/monaco-destnik-s-drevenou-rukojeti.html</t>
  </si>
  <si>
    <t>Taška přes rameno</t>
  </si>
  <si>
    <t xml:space="preserve">Nákupní taška z netkané textilie, modrá </t>
  </si>
  <si>
    <t xml:space="preserve">Loga </t>
  </si>
  <si>
    <t xml:space="preserve">Hrnek </t>
  </si>
  <si>
    <t>Nerezový termohrnek s plastovým víčkem, černý, zabalený v dárkové krabičce</t>
  </si>
  <si>
    <t xml:space="preserve">Loga do spodní části </t>
  </si>
  <si>
    <t>Klíčenky</t>
  </si>
  <si>
    <t>Přívěsek na klíče ve tvaru kola s metrem délky 1m, materiál guma a kov, černý</t>
  </si>
  <si>
    <t xml:space="preserve">Loga        </t>
  </si>
  <si>
    <t>Deštník</t>
  </si>
  <si>
    <t>Deštník s dřevěnou rukojetí, s manuálním ovládáním, 16 panelů, černý</t>
  </si>
  <si>
    <t xml:space="preserve">Loga     na rukojeť            </t>
  </si>
  <si>
    <t>Kovový USB FLASH disk 32 GB</t>
  </si>
  <si>
    <t>kovový USB FLASH disk 32 GB s plastovým tělem, rozhraní 3.0.</t>
  </si>
  <si>
    <t>Potisk jednobarevný na jedné straně, logo EU MSMT, logo reproreg v úsporných variantách</t>
  </si>
  <si>
    <t>https://www.promodirect.cz/reklamni-predmety/kancelar/reklamni-usb-flash-disky-a-powerbank/184764-usb-flash-22-kovovy-usb-flash-disk-32-gb-kovovy-usb-flash-disk-32-gb-s-plastovy-45311-13/</t>
  </si>
  <si>
    <t>Optická bezdrátová myš</t>
  </si>
  <si>
    <t>Optická myš, bezdrátová: Myš se 2 tlačítky a rolovacím kolečkem, USB dongle je upevněn magnetem ke spodní straně zařízení, rozlišení 800 / 1.600 dpi, pracovní vzdálenost do 10 m, plug + play (není třeba žádný software).</t>
  </si>
  <si>
    <t>Technologie potisku tampon tisk, jednobarevný, logo EU MSMT, logo REPROREG  v úsporných variantách</t>
  </si>
  <si>
    <t>https://www.promodirect.cz/reklamni-predmety/kancelar/pocitacove-potreby/189337-opticka-skladaci-mys-sinuo-opticka-skladaci-mys-sinuo-bezdrat-58-1102610/</t>
  </si>
  <si>
    <t>Reproduktor s mikrofonem, Černá</t>
  </si>
  <si>
    <t>Plastový přenosný reproduktor s pryžovou povrchovou úpravou, bluetooth přenosem, čtečkou karet a výkonem min. 3W/4Ω. Samostatný provoz min 2 hodiny. Funkce: přijímání telefonních hovorů, ovládání hlasitosti a připojení k seznamu skladeb mobilního zařízení. USB/micro USB kabel je součástí balení.</t>
  </si>
  <si>
    <t xml:space="preserve">Technologie potisku tampon tisk, jednobarevný, logo EU MSMT, logo REPROREG </t>
  </si>
  <si>
    <t>https://eshop.reda.cz/cs/perey/630207/629363</t>
  </si>
  <si>
    <t>Hrnek bílý smalt</t>
  </si>
  <si>
    <t>Smaltovaný hrnek bílý o oběmu min. 250ml</t>
  </si>
  <si>
    <t>Technologie tisku výpal, nebo síťotisk, jednobarevný, logo EU MSMT, logo REPROREG</t>
  </si>
  <si>
    <t>https://eshop.reda.cz/cs/vernon-white/555838/555838</t>
  </si>
  <si>
    <t>Kroužkový blok A5</t>
  </si>
  <si>
    <t>poznámkový blok A5 v plastových deskách, s propisovací tužkou</t>
  </si>
  <si>
    <t xml:space="preserve">Potisk jednobarevný, logo EU MSMT, logo REPROREG </t>
  </si>
  <si>
    <t>http://www.speed-press.cz/katalog/psaci-a-kancelarske-potreby/zapisniky-a-bloky/spirala5-200954/</t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</si>
  <si>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4 listy - LIST KA 01)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</si>
  <si>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4 listy - LIST KA 02)</t>
    </r>
  </si>
  <si>
    <r>
      <t xml:space="preserve">Příloha č. 1 - podrobná specifikace  </t>
    </r>
    <r>
      <rPr>
        <b/>
        <sz val="12"/>
        <color rgb="FFFF0000"/>
        <rFont val="Arial"/>
        <family val="2"/>
        <charset val="238"/>
      </rPr>
      <t>(obsahující 4 listy - LIST KA 05)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</si>
  <si>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4 listy - LIST KA 09)</t>
    </r>
  </si>
  <si>
    <t>Sportovní taška přes rameno barva modrá, zapínání na zip. Rozměry cca 15-22cm x  6-10cm x 16-25cm</t>
  </si>
  <si>
    <t>Manikúra</t>
  </si>
  <si>
    <t>Manikúra v PU pouzdře obdélníkového tvaru, 6-dílů z nerezu, materiál: PU pouzdro, barva: červená</t>
  </si>
  <si>
    <t>Jednobarevný, bílý, místo potisku: přední strana - MSMT, REPROREG loga</t>
  </si>
  <si>
    <t>http://www.speed-press.cz/katalog/drobne-darky/kosmetika-a-hygiena/manikury/lara-201105/</t>
  </si>
  <si>
    <t>Modré plastové kuličkové pero s modrou náplní</t>
  </si>
  <si>
    <t>Jednobarevný, bílý, místo potisku: boční strany propisky - logo EU, MŠMT</t>
  </si>
  <si>
    <t xml:space="preserve">Propiska </t>
  </si>
  <si>
    <t xml:space="preserve">
Kuličkové pero s křížovým a plochým šroubovákem, měřidlem, stojánkem namobilní telefon, stylus na dotykové displeje - stříbrná
           </t>
  </si>
  <si>
    <t>Kovová propisovací tužka</t>
  </si>
  <si>
    <t>Kovová propisovací tužka s červeným tělem a kovovým klipem, modrá náplň, materiál: kov - hliník, barva: červená</t>
  </si>
  <si>
    <t>Jednobarevný, bílý - MSMT, REPROREG loga</t>
  </si>
  <si>
    <t>Šnůra na krk/klíče</t>
  </si>
  <si>
    <t>Šňůrka na krk s kovovou karabinou, materiál: polyester, barva: červená</t>
  </si>
  <si>
    <t xml:space="preserve">Malá dřevěná tužka </t>
  </si>
  <si>
    <t>malá dřevěná tužka (bez gumy), barva přírodní, délka 9 cm</t>
  </si>
  <si>
    <t>Jednobarevný - MSMT, REPROREG loga</t>
  </si>
  <si>
    <t>http://www.speed-press.cz/katalog/psaci-a-kancelarske-potreby/propisovaci-tuzky/plastove/dexir-101905/</t>
  </si>
  <si>
    <t>http://www.speed-press.cz/katalog/psaci-a-kancelarske-potreby/propisovaci-tuzky/kovove/asco-102027/</t>
  </si>
  <si>
    <t>https://www.czechimage.cz/cz/reklamni-predmety/zakazkova-vyroba-reklamnich-predmetu/snurky-na-krk-privesky/15050255-05-pr-cervena-snurka-na-krk-s-kovovou-karabinou.html</t>
  </si>
  <si>
    <t>http://www.speed-press.cz/katalog/psaci-a-kancelarske-potreby/drevene-tuzky/minik-101926/</t>
  </si>
  <si>
    <t>Špunty do uší</t>
  </si>
  <si>
    <t>Špunty do uší v plastovém pouzdře</t>
  </si>
  <si>
    <t>Duální USB kabel v boxu</t>
  </si>
  <si>
    <t>2 nabíjecí propojovací kabely: micro USB a typ C 1A</t>
  </si>
  <si>
    <t>Mikádo</t>
  </si>
  <si>
    <t>Dřevěné mikádo v dřevěné krabičce</t>
  </si>
  <si>
    <t>Čistící gel na ruce</t>
  </si>
  <si>
    <t>Čistící gel na ruce v PET lahvičce s uzávěrem, objem 30ml. Bez alkoholu.</t>
  </si>
  <si>
    <t>EU, MŠMT a FSE (I like FSE)</t>
  </si>
  <si>
    <t>https://www.promodirect.cz/reklamni-predmety/volny-cas/cestovni-potreby/165821-buds-to-go-spunty-do-usi-spunty-do-usi-v-plastovem-obalu-MO9501_04/</t>
  </si>
  <si>
    <t>https://www.promodirect.cz/reklamni-predmety/vyprodej-skladu/vyprodej-skladu/152928-kabel-v-a-b-c-boxu-connecti-2-nabijeci-propojovaci-kabely-micro-MO9315_37/</t>
  </si>
  <si>
    <t>https://www.promodirect.cz/reklamni-predmety/zabava-a-hry/hry/153176-mikado-mini-mikado-drevene-mikado-v-drevene-krabicc-MO9189_40/</t>
  </si>
  <si>
    <t>https://www.promodirect.cz/reklamni-predmety/ochranne-pomucky/rousky-obleky-a-dezinfekce/193916-gel-30-cistici-gel-30-ml-cistici-gel-na-ruce-v-pet-lahvicce-s-MO9952_22/</t>
  </si>
  <si>
    <t>Plastová láhev s filtrem na ovoce, objem min.500 ml</t>
  </si>
  <si>
    <t>http://www.speed-press.cz/katalog/domaci-potreby-a-hrnky/lahve/plastove/ricky-700538/</t>
  </si>
  <si>
    <t>Sportovní ručník</t>
  </si>
  <si>
    <t>Sportovní ručník z mikrovlákna v pouzdře, rozměr min. 30 x 30 cm, barva oranžová</t>
  </si>
  <si>
    <t>http://www.speed-press.cz/katalog/textil/rucniky-a-zupany/hanys-511972/</t>
  </si>
  <si>
    <t>http://www.speed-press.cz/katalog/drobne-darky/kosmetika-a-hygiena/zrcatka/beautyb-203412/</t>
  </si>
  <si>
    <t>potisk barevný, logo Reproreg cca 80mm, logo EU+ MŠMT cca 120 mm</t>
  </si>
  <si>
    <t>potisk černý, logo Reproreg cca 60mm, logo EU 40mm, logo MŠMT 40 mm</t>
  </si>
  <si>
    <t>potisk černý, logo Reproreg cca 80mm, logo EU cca 50mm, logo MŠMT cca 50mm</t>
  </si>
  <si>
    <t>potisk bílý, logo Reproreg cca 60mm, logo EU 40mm, logo MŠMT 40 mm</t>
  </si>
  <si>
    <t>potisk na pouzdro bílý, logo Reproreg cca 60mm, logo EU 40mm, logo MŠMT 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</si>
</sst>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72"/>
      <color theme="1"/>
      <name val="Wingdings"/>
      <charset val="2"/>
    </font>
    <font>
      <sz val="72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Wingdings"/>
      <charset val="2"/>
    </font>
    <font>
      <sz val="10"/>
      <name val="Trebuchet MS"/>
      <family val="2"/>
      <charset val="238"/>
    </font>
    <font>
      <sz val="10"/>
      <color theme="1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64" fontId="0" fillId="6" borderId="6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0" fillId="0" borderId="0" xfId="0" applyNumberFormat="1"/>
    <xf numFmtId="0" fontId="14" fillId="0" borderId="1" xfId="0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0" xfId="0" applyFont="1"/>
    <xf numFmtId="0" fontId="3" fillId="0" borderId="0" xfId="0" applyFont="1"/>
    <xf numFmtId="0" fontId="13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horizontal="center" vertical="center" wrapText="1"/>
    </xf>
    <xf numFmtId="2" fontId="3" fillId="7" borderId="9" xfId="0" applyNumberFormat="1" applyFont="1" applyFill="1" applyBorder="1"/>
    <xf numFmtId="164" fontId="3" fillId="7" borderId="9" xfId="0" applyNumberFormat="1" applyFont="1" applyFill="1" applyBorder="1"/>
    <xf numFmtId="0" fontId="3" fillId="0" borderId="9" xfId="0" applyFont="1" applyBorder="1"/>
    <xf numFmtId="4" fontId="3" fillId="7" borderId="9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3" fillId="6" borderId="9" xfId="0" applyNumberFormat="1" applyFont="1" applyFill="1" applyBorder="1"/>
    <xf numFmtId="0" fontId="6" fillId="8" borderId="1" xfId="0" applyFont="1" applyFill="1" applyBorder="1" applyAlignment="1">
      <alignment horizontal="left" vertical="center" wrapText="1"/>
    </xf>
    <xf numFmtId="164" fontId="20" fillId="5" borderId="1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64" fontId="3" fillId="5" borderId="1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15" fillId="0" borderId="1" xfId="0" applyFont="1" applyBorder="1" applyAlignment="1"/>
    <xf numFmtId="0" fontId="14" fillId="0" borderId="1" xfId="0" applyFont="1" applyBorder="1" applyAlignment="1"/>
    <xf numFmtId="0" fontId="14" fillId="0" borderId="19" xfId="0" applyFont="1" applyBorder="1" applyAlignment="1"/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0" xfId="0" applyFont="1" applyBorder="1" applyAlignment="1"/>
    <xf numFmtId="0" fontId="11" fillId="0" borderId="13" xfId="0" applyFont="1" applyBorder="1" applyAlignment="1"/>
    <xf numFmtId="0" fontId="11" fillId="0" borderId="14" xfId="0" applyFont="1" applyBorder="1" applyAlignment="1"/>
    <xf numFmtId="0" fontId="11" fillId="0" borderId="15" xfId="0" applyFont="1" applyBorder="1" applyAlignment="1"/>
    <xf numFmtId="0" fontId="18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3" fillId="6" borderId="1" xfId="0" applyFont="1" applyFill="1" applyBorder="1"/>
    <xf numFmtId="0" fontId="3" fillId="6" borderId="11" xfId="0" applyFont="1" applyFill="1" applyBorder="1"/>
    <xf numFmtId="0" fontId="7" fillId="0" borderId="0" xfId="1"/>
    <xf numFmtId="0" fontId="5" fillId="3" borderId="22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left" vertical="center" wrapText="1"/>
    </xf>
    <xf numFmtId="0" fontId="6" fillId="0" borderId="0" xfId="2" applyAlignment="1">
      <alignment vertical="center" wrapText="1"/>
    </xf>
    <xf numFmtId="0" fontId="0" fillId="0" borderId="0" xfId="0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0" borderId="23" xfId="1" applyBorder="1" applyAlignment="1">
      <alignment horizontal="left" vertical="center" wrapText="1"/>
    </xf>
    <xf numFmtId="0" fontId="0" fillId="0" borderId="14" xfId="0" applyBorder="1"/>
    <xf numFmtId="164" fontId="0" fillId="5" borderId="18" xfId="0" applyNumberForma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24" xfId="1" applyBorder="1" applyAlignment="1">
      <alignment horizontal="left" vertical="center" wrapText="1"/>
    </xf>
    <xf numFmtId="0" fontId="7" fillId="0" borderId="23" xfId="1" applyFill="1" applyBorder="1" applyAlignment="1">
      <alignment horizontal="left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6" borderId="18" xfId="0" applyNumberFormat="1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25" xfId="1" applyFill="1" applyBorder="1" applyAlignment="1">
      <alignment horizontal="left" vertical="center" wrapText="1"/>
    </xf>
    <xf numFmtId="0" fontId="7" fillId="0" borderId="1" xfId="1" applyFill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44" fontId="0" fillId="8" borderId="11" xfId="0" applyNumberFormat="1" applyFill="1" applyBorder="1" applyAlignment="1">
      <alignment vertical="center"/>
    </xf>
    <xf numFmtId="164" fontId="0" fillId="6" borderId="11" xfId="0" applyNumberForma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left" vertical="center" wrapText="1"/>
    </xf>
    <xf numFmtId="0" fontId="0" fillId="0" borderId="11" xfId="0" applyBorder="1"/>
    <xf numFmtId="164" fontId="5" fillId="5" borderId="17" xfId="2" applyNumberFormat="1" applyFont="1" applyFill="1" applyBorder="1" applyAlignment="1">
      <alignment horizontal="right" vertical="distributed" wrapText="1"/>
    </xf>
    <xf numFmtId="0" fontId="3" fillId="6" borderId="1" xfId="0" applyFont="1" applyFill="1" applyBorder="1" applyAlignment="1">
      <alignment vertical="center" wrapText="1"/>
    </xf>
    <xf numFmtId="43" fontId="0" fillId="0" borderId="1" xfId="3" applyFont="1" applyBorder="1" applyAlignment="1">
      <alignment horizontal="center" vertical="center" wrapText="1"/>
    </xf>
    <xf numFmtId="43" fontId="0" fillId="6" borderId="1" xfId="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8" xfId="0" applyFont="1" applyFill="1" applyBorder="1" applyAlignment="1">
      <alignment horizontal="center" wrapText="1"/>
    </xf>
    <xf numFmtId="0" fontId="10" fillId="7" borderId="10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jpeg"/><Relationship Id="rId13" Type="http://schemas.openxmlformats.org/officeDocument/2006/relationships/image" Target="../media/image27.jpeg"/><Relationship Id="rId3" Type="http://schemas.openxmlformats.org/officeDocument/2006/relationships/image" Target="../media/image20.jpg"/><Relationship Id="rId7" Type="http://schemas.openxmlformats.org/officeDocument/2006/relationships/image" Target="../media/image23.jpeg"/><Relationship Id="rId12" Type="http://schemas.openxmlformats.org/officeDocument/2006/relationships/image" Target="../media/image26.jpeg"/><Relationship Id="rId2" Type="http://schemas.openxmlformats.org/officeDocument/2006/relationships/image" Target="../media/image19.png"/><Relationship Id="rId16" Type="http://schemas.openxmlformats.org/officeDocument/2006/relationships/image" Target="../media/image30.jpeg"/><Relationship Id="rId1" Type="http://schemas.openxmlformats.org/officeDocument/2006/relationships/image" Target="../media/image1.jpeg"/><Relationship Id="rId6" Type="http://schemas.openxmlformats.org/officeDocument/2006/relationships/image" Target="../media/image22.jpeg"/><Relationship Id="rId11" Type="http://schemas.openxmlformats.org/officeDocument/2006/relationships/image" Target="../media/image25.jpeg"/><Relationship Id="rId5" Type="http://schemas.openxmlformats.org/officeDocument/2006/relationships/image" Target="../media/image21.png"/><Relationship Id="rId15" Type="http://schemas.openxmlformats.org/officeDocument/2006/relationships/image" Target="../media/image29.jpg"/><Relationship Id="rId10" Type="http://schemas.openxmlformats.org/officeDocument/2006/relationships/image" Target="../media/image17.jpe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7" Type="http://schemas.openxmlformats.org/officeDocument/2006/relationships/image" Target="../media/image3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34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eg"/><Relationship Id="rId13" Type="http://schemas.openxmlformats.org/officeDocument/2006/relationships/image" Target="../media/image43.jpeg"/><Relationship Id="rId3" Type="http://schemas.openxmlformats.org/officeDocument/2006/relationships/image" Target="../media/image2.jpeg"/><Relationship Id="rId7" Type="http://schemas.openxmlformats.org/officeDocument/2006/relationships/image" Target="../media/image38.jpeg"/><Relationship Id="rId12" Type="http://schemas.openxmlformats.org/officeDocument/2006/relationships/image" Target="../media/image42.pn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37.jpg"/><Relationship Id="rId11" Type="http://schemas.openxmlformats.org/officeDocument/2006/relationships/image" Target="../media/image41.jpeg"/><Relationship Id="rId5" Type="http://schemas.openxmlformats.org/officeDocument/2006/relationships/image" Target="../media/image36.jpeg"/><Relationship Id="rId15" Type="http://schemas.openxmlformats.org/officeDocument/2006/relationships/image" Target="../media/image45.jpeg"/><Relationship Id="rId10" Type="http://schemas.openxmlformats.org/officeDocument/2006/relationships/image" Target="../media/image40.jpeg"/><Relationship Id="rId4" Type="http://schemas.openxmlformats.org/officeDocument/2006/relationships/image" Target="../media/image3.png"/><Relationship Id="rId9" Type="http://schemas.openxmlformats.org/officeDocument/2006/relationships/image" Target="../media/image18.jpeg"/><Relationship Id="rId14" Type="http://schemas.openxmlformats.org/officeDocument/2006/relationships/image" Target="../media/image4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2</xdr:row>
      <xdr:rowOff>171450</xdr:rowOff>
    </xdr:from>
    <xdr:to>
      <xdr:col>16</xdr:col>
      <xdr:colOff>371475</xdr:colOff>
      <xdr:row>6</xdr:row>
      <xdr:rowOff>9525</xdr:rowOff>
    </xdr:to>
    <xdr:pic>
      <xdr:nvPicPr>
        <xdr:cNvPr id="50" name="Obrázek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55245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6</xdr:col>
      <xdr:colOff>533019</xdr:colOff>
      <xdr:row>32</xdr:row>
      <xdr:rowOff>146264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0297775"/>
          <a:ext cx="4123944" cy="52726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6</xdr:col>
      <xdr:colOff>259813</xdr:colOff>
      <xdr:row>39</xdr:row>
      <xdr:rowOff>90641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1440775"/>
          <a:ext cx="3850738" cy="662141"/>
        </a:xfrm>
        <a:prstGeom prst="rect">
          <a:avLst/>
        </a:prstGeom>
      </xdr:spPr>
    </xdr:pic>
    <xdr:clientData/>
  </xdr:twoCellAnchor>
  <xdr:oneCellAnchor>
    <xdr:from>
      <xdr:col>8</xdr:col>
      <xdr:colOff>752475</xdr:colOff>
      <xdr:row>29</xdr:row>
      <xdr:rowOff>85725</xdr:rowOff>
    </xdr:from>
    <xdr:ext cx="647790" cy="638264"/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22993350"/>
          <a:ext cx="647790" cy="638264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29</xdr:row>
      <xdr:rowOff>47625</xdr:rowOff>
    </xdr:from>
    <xdr:ext cx="581106" cy="552527"/>
    <xdr:pic>
      <xdr:nvPicPr>
        <xdr:cNvPr id="58" name="Obráze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22955250"/>
          <a:ext cx="581106" cy="552527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42</xdr:row>
      <xdr:rowOff>0</xdr:rowOff>
    </xdr:from>
    <xdr:to>
      <xdr:col>3</xdr:col>
      <xdr:colOff>1047750</xdr:colOff>
      <xdr:row>46</xdr:row>
      <xdr:rowOff>35705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4755475"/>
          <a:ext cx="2181225" cy="79770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13</xdr:row>
      <xdr:rowOff>695325</xdr:rowOff>
    </xdr:from>
    <xdr:to>
      <xdr:col>13</xdr:col>
      <xdr:colOff>257174</xdr:colOff>
      <xdr:row>13</xdr:row>
      <xdr:rowOff>1203055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3800" y="9134475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17</xdr:row>
      <xdr:rowOff>733425</xdr:rowOff>
    </xdr:from>
    <xdr:to>
      <xdr:col>13</xdr:col>
      <xdr:colOff>180974</xdr:colOff>
      <xdr:row>17</xdr:row>
      <xdr:rowOff>1241155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77600" y="104965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21</xdr:row>
      <xdr:rowOff>628650</xdr:rowOff>
    </xdr:from>
    <xdr:to>
      <xdr:col>13</xdr:col>
      <xdr:colOff>200024</xdr:colOff>
      <xdr:row>21</xdr:row>
      <xdr:rowOff>1136380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96650" y="150685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95254</xdr:colOff>
      <xdr:row>11</xdr:row>
      <xdr:rowOff>333379</xdr:rowOff>
    </xdr:from>
    <xdr:to>
      <xdr:col>8</xdr:col>
      <xdr:colOff>1514476</xdr:colOff>
      <xdr:row>11</xdr:row>
      <xdr:rowOff>1752601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05804" y="4362454"/>
          <a:ext cx="1419222" cy="1419222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17</xdr:row>
      <xdr:rowOff>28575</xdr:rowOff>
    </xdr:from>
    <xdr:to>
      <xdr:col>8</xdr:col>
      <xdr:colOff>1304925</xdr:colOff>
      <xdr:row>17</xdr:row>
      <xdr:rowOff>1219200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24850" y="11649075"/>
          <a:ext cx="1190625" cy="1190625"/>
        </a:xfrm>
        <a:prstGeom prst="rect">
          <a:avLst/>
        </a:prstGeom>
      </xdr:spPr>
    </xdr:pic>
    <xdr:clientData/>
  </xdr:twoCellAnchor>
  <xdr:oneCellAnchor>
    <xdr:from>
      <xdr:col>8</xdr:col>
      <xdr:colOff>142875</xdr:colOff>
      <xdr:row>19</xdr:row>
      <xdr:rowOff>47625</xdr:rowOff>
    </xdr:from>
    <xdr:ext cx="1209675" cy="1209675"/>
    <xdr:pic>
      <xdr:nvPicPr>
        <xdr:cNvPr id="55" name="Obrázek 5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53425" y="11849100"/>
          <a:ext cx="1209675" cy="1209675"/>
        </a:xfrm>
        <a:prstGeom prst="rect">
          <a:avLst/>
        </a:prstGeom>
      </xdr:spPr>
    </xdr:pic>
    <xdr:clientData/>
  </xdr:oneCellAnchor>
  <xdr:twoCellAnchor editAs="oneCell">
    <xdr:from>
      <xdr:col>9</xdr:col>
      <xdr:colOff>104775</xdr:colOff>
      <xdr:row>11</xdr:row>
      <xdr:rowOff>66675</xdr:rowOff>
    </xdr:from>
    <xdr:to>
      <xdr:col>14</xdr:col>
      <xdr:colOff>47625</xdr:colOff>
      <xdr:row>11</xdr:row>
      <xdr:rowOff>1220071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8850" y="4095750"/>
          <a:ext cx="3448050" cy="1153396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190499</xdr:colOff>
      <xdr:row>12</xdr:row>
      <xdr:rowOff>95250</xdr:rowOff>
    </xdr:from>
    <xdr:to>
      <xdr:col>13</xdr:col>
      <xdr:colOff>504824</xdr:colOff>
      <xdr:row>12</xdr:row>
      <xdr:rowOff>1168991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4" y="7191375"/>
          <a:ext cx="3209925" cy="1073741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19</xdr:row>
      <xdr:rowOff>714375</xdr:rowOff>
    </xdr:from>
    <xdr:to>
      <xdr:col>13</xdr:col>
      <xdr:colOff>523874</xdr:colOff>
      <xdr:row>19</xdr:row>
      <xdr:rowOff>1222105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10800" y="125158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219074</xdr:colOff>
      <xdr:row>18</xdr:row>
      <xdr:rowOff>47626</xdr:rowOff>
    </xdr:from>
    <xdr:to>
      <xdr:col>8</xdr:col>
      <xdr:colOff>1190625</xdr:colOff>
      <xdr:row>18</xdr:row>
      <xdr:rowOff>1238250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29624" y="10582276"/>
          <a:ext cx="971551" cy="1190624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18</xdr:row>
      <xdr:rowOff>733425</xdr:rowOff>
    </xdr:from>
    <xdr:to>
      <xdr:col>13</xdr:col>
      <xdr:colOff>180974</xdr:colOff>
      <xdr:row>18</xdr:row>
      <xdr:rowOff>1241155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67900" y="11268075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57152</xdr:colOff>
      <xdr:row>12</xdr:row>
      <xdr:rowOff>219076</xdr:rowOff>
    </xdr:from>
    <xdr:to>
      <xdr:col>8</xdr:col>
      <xdr:colOff>1476376</xdr:colOff>
      <xdr:row>12</xdr:row>
      <xdr:rowOff>1638300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267702" y="6267451"/>
          <a:ext cx="1419224" cy="1419224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13</xdr:row>
      <xdr:rowOff>180975</xdr:rowOff>
    </xdr:from>
    <xdr:to>
      <xdr:col>8</xdr:col>
      <xdr:colOff>1228725</xdr:colOff>
      <xdr:row>13</xdr:row>
      <xdr:rowOff>1143000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477250" y="8162925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20</xdr:row>
      <xdr:rowOff>9525</xdr:rowOff>
    </xdr:from>
    <xdr:to>
      <xdr:col>8</xdr:col>
      <xdr:colOff>1400175</xdr:colOff>
      <xdr:row>20</xdr:row>
      <xdr:rowOff>1219200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401050" y="13077825"/>
          <a:ext cx="1209675" cy="1209675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20</xdr:row>
      <xdr:rowOff>647700</xdr:rowOff>
    </xdr:from>
    <xdr:to>
      <xdr:col>13</xdr:col>
      <xdr:colOff>361949</xdr:colOff>
      <xdr:row>20</xdr:row>
      <xdr:rowOff>1155430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048875" y="137160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13</xdr:row>
      <xdr:rowOff>47625</xdr:rowOff>
    </xdr:from>
    <xdr:to>
      <xdr:col>10</xdr:col>
      <xdr:colOff>380999</xdr:colOff>
      <xdr:row>13</xdr:row>
      <xdr:rowOff>616968</xdr:rowOff>
    </xdr:to>
    <xdr:pic>
      <xdr:nvPicPr>
        <xdr:cNvPr id="36" name="Obrázek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048875" y="802957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13</xdr:row>
      <xdr:rowOff>76200</xdr:rowOff>
    </xdr:from>
    <xdr:to>
      <xdr:col>12</xdr:col>
      <xdr:colOff>476250</xdr:colOff>
      <xdr:row>13</xdr:row>
      <xdr:rowOff>595313</xdr:rowOff>
    </xdr:to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805815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17</xdr:row>
      <xdr:rowOff>85725</xdr:rowOff>
    </xdr:from>
    <xdr:to>
      <xdr:col>10</xdr:col>
      <xdr:colOff>219074</xdr:colOff>
      <xdr:row>17</xdr:row>
      <xdr:rowOff>655068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86950" y="93535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17</xdr:row>
      <xdr:rowOff>104775</xdr:rowOff>
    </xdr:from>
    <xdr:to>
      <xdr:col>12</xdr:col>
      <xdr:colOff>466725</xdr:colOff>
      <xdr:row>17</xdr:row>
      <xdr:rowOff>623888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937260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18</xdr:row>
      <xdr:rowOff>66675</xdr:rowOff>
    </xdr:from>
    <xdr:to>
      <xdr:col>10</xdr:col>
      <xdr:colOff>190499</xdr:colOff>
      <xdr:row>18</xdr:row>
      <xdr:rowOff>636018</xdr:rowOff>
    </xdr:to>
    <xdr:pic>
      <xdr:nvPicPr>
        <xdr:cNvPr id="40" name="Obrázek 3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58375" y="1060132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18</xdr:row>
      <xdr:rowOff>142875</xdr:rowOff>
    </xdr:from>
    <xdr:to>
      <xdr:col>12</xdr:col>
      <xdr:colOff>466725</xdr:colOff>
      <xdr:row>18</xdr:row>
      <xdr:rowOff>661988</xdr:rowOff>
    </xdr:to>
    <xdr:pic>
      <xdr:nvPicPr>
        <xdr:cNvPr id="41" name="Obrázek 4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1067752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19</xdr:row>
      <xdr:rowOff>85725</xdr:rowOff>
    </xdr:from>
    <xdr:to>
      <xdr:col>10</xdr:col>
      <xdr:colOff>238124</xdr:colOff>
      <xdr:row>19</xdr:row>
      <xdr:rowOff>655068</xdr:rowOff>
    </xdr:to>
    <xdr:pic>
      <xdr:nvPicPr>
        <xdr:cNvPr id="42" name="Obrázek 4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06000" y="1188720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19</xdr:row>
      <xdr:rowOff>104775</xdr:rowOff>
    </xdr:from>
    <xdr:to>
      <xdr:col>12</xdr:col>
      <xdr:colOff>542925</xdr:colOff>
      <xdr:row>19</xdr:row>
      <xdr:rowOff>623888</xdr:rowOff>
    </xdr:to>
    <xdr:pic>
      <xdr:nvPicPr>
        <xdr:cNvPr id="43" name="Obrázek 4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75" y="1190625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20</xdr:row>
      <xdr:rowOff>38100</xdr:rowOff>
    </xdr:from>
    <xdr:to>
      <xdr:col>10</xdr:col>
      <xdr:colOff>200024</xdr:colOff>
      <xdr:row>20</xdr:row>
      <xdr:rowOff>607443</xdr:rowOff>
    </xdr:to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67900" y="1310640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20</xdr:row>
      <xdr:rowOff>76200</xdr:rowOff>
    </xdr:from>
    <xdr:to>
      <xdr:col>12</xdr:col>
      <xdr:colOff>342900</xdr:colOff>
      <xdr:row>20</xdr:row>
      <xdr:rowOff>595313</xdr:rowOff>
    </xdr:to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550" y="1314450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21</xdr:row>
      <xdr:rowOff>28575</xdr:rowOff>
    </xdr:from>
    <xdr:to>
      <xdr:col>10</xdr:col>
      <xdr:colOff>219074</xdr:colOff>
      <xdr:row>21</xdr:row>
      <xdr:rowOff>597918</xdr:rowOff>
    </xdr:to>
    <xdr:pic>
      <xdr:nvPicPr>
        <xdr:cNvPr id="46" name="Obrázek 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86950" y="1436370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21</xdr:row>
      <xdr:rowOff>57150</xdr:rowOff>
    </xdr:from>
    <xdr:to>
      <xdr:col>12</xdr:col>
      <xdr:colOff>504825</xdr:colOff>
      <xdr:row>21</xdr:row>
      <xdr:rowOff>576263</xdr:rowOff>
    </xdr:to>
    <xdr:pic>
      <xdr:nvPicPr>
        <xdr:cNvPr id="47" name="Obrázek 4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5" y="143922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8</xdr:col>
      <xdr:colOff>57151</xdr:colOff>
      <xdr:row>21</xdr:row>
      <xdr:rowOff>171451</xdr:rowOff>
    </xdr:from>
    <xdr:to>
      <xdr:col>8</xdr:col>
      <xdr:colOff>1409701</xdr:colOff>
      <xdr:row>21</xdr:row>
      <xdr:rowOff>1524001</xdr:rowOff>
    </xdr:to>
    <xdr:pic>
      <xdr:nvPicPr>
        <xdr:cNvPr id="49" name="Obrázek 48" descr="http://www.speed-press.cz/foto/foto2/detail/200954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1" y="14506576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11</xdr:row>
      <xdr:rowOff>1104900</xdr:rowOff>
    </xdr:from>
    <xdr:to>
      <xdr:col>15</xdr:col>
      <xdr:colOff>132969</xdr:colOff>
      <xdr:row>11</xdr:row>
      <xdr:rowOff>1632164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5133975"/>
          <a:ext cx="4123944" cy="527264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12</xdr:row>
      <xdr:rowOff>1114425</xdr:rowOff>
    </xdr:from>
    <xdr:to>
      <xdr:col>15</xdr:col>
      <xdr:colOff>152019</xdr:colOff>
      <xdr:row>12</xdr:row>
      <xdr:rowOff>1641689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950" y="7162800"/>
          <a:ext cx="4123944" cy="527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13</xdr:col>
      <xdr:colOff>19050</xdr:colOff>
      <xdr:row>5</xdr:row>
      <xdr:rowOff>28575</xdr:rowOff>
    </xdr:to>
    <xdr:pic>
      <xdr:nvPicPr>
        <xdr:cNvPr id="12" name="Obrázek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0" y="3810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24</xdr:row>
      <xdr:rowOff>85725</xdr:rowOff>
    </xdr:from>
    <xdr:to>
      <xdr:col>6</xdr:col>
      <xdr:colOff>227936</xdr:colOff>
      <xdr:row>27</xdr:row>
      <xdr:rowOff>66606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0" y="12687300"/>
          <a:ext cx="5314286" cy="552381"/>
        </a:xfrm>
        <a:prstGeom prst="rect">
          <a:avLst/>
        </a:prstGeom>
      </xdr:spPr>
    </xdr:pic>
    <xdr:clientData/>
  </xdr:twoCellAnchor>
  <xdr:twoCellAnchor editAs="oneCell">
    <xdr:from>
      <xdr:col>8</xdr:col>
      <xdr:colOff>95573</xdr:colOff>
      <xdr:row>11</xdr:row>
      <xdr:rowOff>507795</xdr:rowOff>
    </xdr:from>
    <xdr:to>
      <xdr:col>8</xdr:col>
      <xdr:colOff>2313871</xdr:colOff>
      <xdr:row>11</xdr:row>
      <xdr:rowOff>765728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245672" flipH="1">
          <a:off x="10086405" y="3366188"/>
          <a:ext cx="257933" cy="2218298"/>
        </a:xfrm>
        <a:prstGeom prst="rect">
          <a:avLst/>
        </a:prstGeom>
      </xdr:spPr>
    </xdr:pic>
    <xdr:clientData/>
  </xdr:twoCellAnchor>
  <xdr:twoCellAnchor editAs="oneCell">
    <xdr:from>
      <xdr:col>10</xdr:col>
      <xdr:colOff>942975</xdr:colOff>
      <xdr:row>11</xdr:row>
      <xdr:rowOff>323850</xdr:rowOff>
    </xdr:from>
    <xdr:to>
      <xdr:col>13</xdr:col>
      <xdr:colOff>781050</xdr:colOff>
      <xdr:row>11</xdr:row>
      <xdr:rowOff>992947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700" y="2428875"/>
          <a:ext cx="2000250" cy="669097"/>
        </a:xfrm>
        <a:prstGeom prst="rect">
          <a:avLst/>
        </a:prstGeom>
      </xdr:spPr>
    </xdr:pic>
    <xdr:clientData/>
  </xdr:twoCellAnchor>
  <xdr:twoCellAnchor editAs="oneCell">
    <xdr:from>
      <xdr:col>11</xdr:col>
      <xdr:colOff>552450</xdr:colOff>
      <xdr:row>14</xdr:row>
      <xdr:rowOff>400050</xdr:rowOff>
    </xdr:from>
    <xdr:to>
      <xdr:col>13</xdr:col>
      <xdr:colOff>152514</xdr:colOff>
      <xdr:row>14</xdr:row>
      <xdr:rowOff>933524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8425" y="8420100"/>
          <a:ext cx="819264" cy="533474"/>
        </a:xfrm>
        <a:prstGeom prst="rect">
          <a:avLst/>
        </a:prstGeom>
      </xdr:spPr>
    </xdr:pic>
    <xdr:clientData/>
  </xdr:twoCellAnchor>
  <xdr:oneCellAnchor>
    <xdr:from>
      <xdr:col>11</xdr:col>
      <xdr:colOff>476250</xdr:colOff>
      <xdr:row>15</xdr:row>
      <xdr:rowOff>381000</xdr:rowOff>
    </xdr:from>
    <xdr:ext cx="819264" cy="533474"/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225" y="9820275"/>
          <a:ext cx="819264" cy="533474"/>
        </a:xfrm>
        <a:prstGeom prst="rect">
          <a:avLst/>
        </a:prstGeom>
      </xdr:spPr>
    </xdr:pic>
    <xdr:clientData/>
  </xdr:oneCellAnchor>
  <xdr:oneCellAnchor>
    <xdr:from>
      <xdr:col>13</xdr:col>
      <xdr:colOff>438150</xdr:colOff>
      <xdr:row>15</xdr:row>
      <xdr:rowOff>409575</xdr:rowOff>
    </xdr:from>
    <xdr:ext cx="1447800" cy="484299"/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3325" y="9848850"/>
          <a:ext cx="1447800" cy="484299"/>
        </a:xfrm>
        <a:prstGeom prst="rect">
          <a:avLst/>
        </a:prstGeom>
      </xdr:spPr>
    </xdr:pic>
    <xdr:clientData/>
  </xdr:oneCellAnchor>
  <xdr:oneCellAnchor>
    <xdr:from>
      <xdr:col>13</xdr:col>
      <xdr:colOff>190500</xdr:colOff>
      <xdr:row>12</xdr:row>
      <xdr:rowOff>533400</xdr:rowOff>
    </xdr:from>
    <xdr:ext cx="1447800" cy="484299"/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5675" y="5772150"/>
          <a:ext cx="1447800" cy="484299"/>
        </a:xfrm>
        <a:prstGeom prst="rect">
          <a:avLst/>
        </a:prstGeom>
      </xdr:spPr>
    </xdr:pic>
    <xdr:clientData/>
  </xdr:oneCellAnchor>
  <xdr:oneCellAnchor>
    <xdr:from>
      <xdr:col>11</xdr:col>
      <xdr:colOff>438150</xdr:colOff>
      <xdr:row>13</xdr:row>
      <xdr:rowOff>333375</xdr:rowOff>
    </xdr:from>
    <xdr:ext cx="819264" cy="533474"/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4125" y="6962775"/>
          <a:ext cx="819264" cy="533474"/>
        </a:xfrm>
        <a:prstGeom prst="rect">
          <a:avLst/>
        </a:prstGeom>
      </xdr:spPr>
    </xdr:pic>
    <xdr:clientData/>
  </xdr:oneCellAnchor>
  <xdr:oneCellAnchor>
    <xdr:from>
      <xdr:col>13</xdr:col>
      <xdr:colOff>200025</xdr:colOff>
      <xdr:row>13</xdr:row>
      <xdr:rowOff>342900</xdr:rowOff>
    </xdr:from>
    <xdr:ext cx="1447800" cy="484299"/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6972300"/>
          <a:ext cx="1447800" cy="484299"/>
        </a:xfrm>
        <a:prstGeom prst="rect">
          <a:avLst/>
        </a:prstGeom>
      </xdr:spPr>
    </xdr:pic>
    <xdr:clientData/>
  </xdr:oneCellAnchor>
  <xdr:twoCellAnchor editAs="oneCell">
    <xdr:from>
      <xdr:col>14</xdr:col>
      <xdr:colOff>161925</xdr:colOff>
      <xdr:row>11</xdr:row>
      <xdr:rowOff>428625</xdr:rowOff>
    </xdr:from>
    <xdr:to>
      <xdr:col>15</xdr:col>
      <xdr:colOff>200325</xdr:colOff>
      <xdr:row>11</xdr:row>
      <xdr:rowOff>968625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1175" y="2533650"/>
          <a:ext cx="648000" cy="54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133350</xdr:colOff>
      <xdr:row>12</xdr:row>
      <xdr:rowOff>76200</xdr:rowOff>
    </xdr:from>
    <xdr:to>
      <xdr:col>17</xdr:col>
      <xdr:colOff>1030420</xdr:colOff>
      <xdr:row>12</xdr:row>
      <xdr:rowOff>886621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2200" y="3448050"/>
          <a:ext cx="2116270" cy="810421"/>
        </a:xfrm>
        <a:prstGeom prst="rect">
          <a:avLst/>
        </a:prstGeom>
      </xdr:spPr>
    </xdr:pic>
    <xdr:clientData/>
  </xdr:twoCellAnchor>
  <xdr:twoCellAnchor editAs="oneCell">
    <xdr:from>
      <xdr:col>16</xdr:col>
      <xdr:colOff>238126</xdr:colOff>
      <xdr:row>11</xdr:row>
      <xdr:rowOff>426529</xdr:rowOff>
    </xdr:from>
    <xdr:to>
      <xdr:col>17</xdr:col>
      <xdr:colOff>180976</xdr:colOff>
      <xdr:row>11</xdr:row>
      <xdr:rowOff>840866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6576" y="2531554"/>
          <a:ext cx="552450" cy="414337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142876</xdr:colOff>
      <xdr:row>12</xdr:row>
      <xdr:rowOff>500549</xdr:rowOff>
    </xdr:from>
    <xdr:to>
      <xdr:col>11</xdr:col>
      <xdr:colOff>219075</xdr:colOff>
      <xdr:row>12</xdr:row>
      <xdr:rowOff>1069892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06276" y="5739299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12</xdr:row>
      <xdr:rowOff>491577</xdr:rowOff>
    </xdr:from>
    <xdr:to>
      <xdr:col>13</xdr:col>
      <xdr:colOff>66675</xdr:colOff>
      <xdr:row>12</xdr:row>
      <xdr:rowOff>1010690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00" y="3863427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13</xdr:row>
      <xdr:rowOff>285750</xdr:rowOff>
    </xdr:from>
    <xdr:to>
      <xdr:col>11</xdr:col>
      <xdr:colOff>408107</xdr:colOff>
      <xdr:row>13</xdr:row>
      <xdr:rowOff>822244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49200" y="4924425"/>
          <a:ext cx="646232" cy="536494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323850</xdr:colOff>
      <xdr:row>14</xdr:row>
      <xdr:rowOff>371475</xdr:rowOff>
    </xdr:from>
    <xdr:to>
      <xdr:col>11</xdr:col>
      <xdr:colOff>360482</xdr:colOff>
      <xdr:row>14</xdr:row>
      <xdr:rowOff>907969</xdr:rowOff>
    </xdr:to>
    <xdr:pic>
      <xdr:nvPicPr>
        <xdr:cNvPr id="28" name="Obrázek 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01575" y="6276975"/>
          <a:ext cx="646232" cy="536494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13</xdr:row>
      <xdr:rowOff>38100</xdr:rowOff>
    </xdr:from>
    <xdr:to>
      <xdr:col>17</xdr:col>
      <xdr:colOff>590550</xdr:colOff>
      <xdr:row>13</xdr:row>
      <xdr:rowOff>1085850</xdr:rowOff>
    </xdr:to>
    <xdr:pic>
      <xdr:nvPicPr>
        <xdr:cNvPr id="29" name="Obrázek 2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0850" y="4676775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13</xdr:col>
      <xdr:colOff>971550</xdr:colOff>
      <xdr:row>14</xdr:row>
      <xdr:rowOff>257175</xdr:rowOff>
    </xdr:from>
    <xdr:to>
      <xdr:col>14</xdr:col>
      <xdr:colOff>146685</xdr:colOff>
      <xdr:row>14</xdr:row>
      <xdr:rowOff>1061847</xdr:rowOff>
    </xdr:to>
    <xdr:pic>
      <xdr:nvPicPr>
        <xdr:cNvPr id="30" name="Obrázek 2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6725" y="8277225"/>
          <a:ext cx="1051560" cy="804672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15</xdr:row>
      <xdr:rowOff>333375</xdr:rowOff>
    </xdr:from>
    <xdr:to>
      <xdr:col>11</xdr:col>
      <xdr:colOff>293807</xdr:colOff>
      <xdr:row>15</xdr:row>
      <xdr:rowOff>869869</xdr:rowOff>
    </xdr:to>
    <xdr:pic>
      <xdr:nvPicPr>
        <xdr:cNvPr id="31" name="Obrázek 3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163550" y="9772650"/>
          <a:ext cx="646232" cy="536494"/>
        </a:xfrm>
        <a:prstGeom prst="rect">
          <a:avLst/>
        </a:prstGeom>
      </xdr:spPr>
    </xdr:pic>
    <xdr:clientData/>
  </xdr:twoCellAnchor>
  <xdr:twoCellAnchor editAs="oneCell">
    <xdr:from>
      <xdr:col>8</xdr:col>
      <xdr:colOff>781050</xdr:colOff>
      <xdr:row>12</xdr:row>
      <xdr:rowOff>317500</xdr:rowOff>
    </xdr:from>
    <xdr:to>
      <xdr:col>8</xdr:col>
      <xdr:colOff>1676400</xdr:colOff>
      <xdr:row>12</xdr:row>
      <xdr:rowOff>1212850</xdr:rowOff>
    </xdr:to>
    <xdr:pic>
      <xdr:nvPicPr>
        <xdr:cNvPr id="32" name="Obrázek 3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3689350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13</xdr:row>
      <xdr:rowOff>28574</xdr:rowOff>
    </xdr:from>
    <xdr:to>
      <xdr:col>8</xdr:col>
      <xdr:colOff>1866900</xdr:colOff>
      <xdr:row>13</xdr:row>
      <xdr:rowOff>1200149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4667249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574173</xdr:colOff>
      <xdr:row>14</xdr:row>
      <xdr:rowOff>349752</xdr:rowOff>
    </xdr:from>
    <xdr:to>
      <xdr:col>8</xdr:col>
      <xdr:colOff>2314574</xdr:colOff>
      <xdr:row>14</xdr:row>
      <xdr:rowOff>1143619</xdr:rowOff>
    </xdr:to>
    <xdr:pic>
      <xdr:nvPicPr>
        <xdr:cNvPr id="34" name="Obrázek 3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257990" y="5781985"/>
          <a:ext cx="793867" cy="1740401"/>
        </a:xfrm>
        <a:prstGeom prst="rect">
          <a:avLst/>
        </a:prstGeom>
      </xdr:spPr>
    </xdr:pic>
    <xdr:clientData/>
  </xdr:twoCellAnchor>
  <xdr:twoCellAnchor editAs="oneCell">
    <xdr:from>
      <xdr:col>8</xdr:col>
      <xdr:colOff>752475</xdr:colOff>
      <xdr:row>15</xdr:row>
      <xdr:rowOff>110641</xdr:rowOff>
    </xdr:from>
    <xdr:to>
      <xdr:col>8</xdr:col>
      <xdr:colOff>1905000</xdr:colOff>
      <xdr:row>15</xdr:row>
      <xdr:rowOff>1152524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7282966"/>
          <a:ext cx="1152525" cy="1041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1</xdr:row>
      <xdr:rowOff>142875</xdr:rowOff>
    </xdr:from>
    <xdr:to>
      <xdr:col>11</xdr:col>
      <xdr:colOff>447675</xdr:colOff>
      <xdr:row>4</xdr:row>
      <xdr:rowOff>171450</xdr:rowOff>
    </xdr:to>
    <xdr:pic>
      <xdr:nvPicPr>
        <xdr:cNvPr id="14" name="Obrázek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333375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6</xdr:col>
      <xdr:colOff>590169</xdr:colOff>
      <xdr:row>25</xdr:row>
      <xdr:rowOff>12914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2744450"/>
          <a:ext cx="4123944" cy="52726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4</xdr:col>
      <xdr:colOff>159774</xdr:colOff>
      <xdr:row>34</xdr:row>
      <xdr:rowOff>9525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7325" y="13830300"/>
          <a:ext cx="2226699" cy="1152525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11</xdr:row>
      <xdr:rowOff>133350</xdr:rowOff>
    </xdr:from>
    <xdr:to>
      <xdr:col>7</xdr:col>
      <xdr:colOff>1733550</xdr:colOff>
      <xdr:row>11</xdr:row>
      <xdr:rowOff>1619250</xdr:rowOff>
    </xdr:to>
    <xdr:pic>
      <xdr:nvPicPr>
        <xdr:cNvPr id="5" name="Obrázek 4" descr="spunty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62775" y="3590925"/>
          <a:ext cx="1485900" cy="148590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266701</xdr:colOff>
      <xdr:row>12</xdr:row>
      <xdr:rowOff>57151</xdr:rowOff>
    </xdr:from>
    <xdr:to>
      <xdr:col>7</xdr:col>
      <xdr:colOff>1809750</xdr:colOff>
      <xdr:row>12</xdr:row>
      <xdr:rowOff>1600200</xdr:rowOff>
    </xdr:to>
    <xdr:pic>
      <xdr:nvPicPr>
        <xdr:cNvPr id="6" name="Obrázek 5" descr="kabelvboxu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81826" y="5334001"/>
          <a:ext cx="1543049" cy="154304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13</xdr:row>
      <xdr:rowOff>152400</xdr:rowOff>
    </xdr:from>
    <xdr:to>
      <xdr:col>7</xdr:col>
      <xdr:colOff>1695450</xdr:colOff>
      <xdr:row>13</xdr:row>
      <xdr:rowOff>1657350</xdr:rowOff>
    </xdr:to>
    <xdr:pic>
      <xdr:nvPicPr>
        <xdr:cNvPr id="7" name="Obrázek 6" descr="mikado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905625" y="7162800"/>
          <a:ext cx="1504950" cy="150495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14</xdr:row>
      <xdr:rowOff>190500</xdr:rowOff>
    </xdr:from>
    <xdr:to>
      <xdr:col>7</xdr:col>
      <xdr:colOff>1962150</xdr:colOff>
      <xdr:row>14</xdr:row>
      <xdr:rowOff>2000250</xdr:rowOff>
    </xdr:to>
    <xdr:pic>
      <xdr:nvPicPr>
        <xdr:cNvPr id="8" name="Obrázek 7" descr="ge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67525" y="9048750"/>
          <a:ext cx="1809750" cy="1809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44</xdr:row>
      <xdr:rowOff>105681</xdr:rowOff>
    </xdr:to>
    <xdr:sp macro="" textlink="">
      <xdr:nvSpPr>
        <xdr:cNvPr id="2" name="AutoShape 1100" descr="Výsledek obrázku pro batoh jock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822650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304801</xdr:rowOff>
    </xdr:to>
    <xdr:sp macro="" textlink="">
      <xdr:nvSpPr>
        <xdr:cNvPr id="3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784925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23</xdr:row>
      <xdr:rowOff>34925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822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23</xdr:row>
      <xdr:rowOff>34925</xdr:rowOff>
    </xdr:to>
    <xdr:sp macro="" textlink="">
      <xdr:nvSpPr>
        <xdr:cNvPr id="5" name="AutoShape 1101" descr="Výsledek obrázku pro batoh jock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822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38</xdr:row>
      <xdr:rowOff>114182</xdr:rowOff>
    </xdr:to>
    <xdr:sp macro="" textlink="">
      <xdr:nvSpPr>
        <xdr:cNvPr id="6" name="AutoShape 1044" descr="Výsledek obrázku pro blok kin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0974050"/>
          <a:ext cx="304800" cy="384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38</xdr:row>
      <xdr:rowOff>114182</xdr:rowOff>
    </xdr:to>
    <xdr:sp macro="" textlink="">
      <xdr:nvSpPr>
        <xdr:cNvPr id="7" name="AutoShape 1045" descr="Výsledek obrázku pro blok kin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0974050"/>
          <a:ext cx="304800" cy="384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33618</xdr:colOff>
      <xdr:row>2</xdr:row>
      <xdr:rowOff>120463</xdr:rowOff>
    </xdr:from>
    <xdr:to>
      <xdr:col>8</xdr:col>
      <xdr:colOff>1881468</xdr:colOff>
      <xdr:row>5</xdr:row>
      <xdr:rowOff>149038</xdr:rowOff>
    </xdr:to>
    <xdr:pic>
      <xdr:nvPicPr>
        <xdr:cNvPr id="8" name="Obrázek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794" y="501463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1423147</xdr:colOff>
      <xdr:row>29</xdr:row>
      <xdr:rowOff>78442</xdr:rowOff>
    </xdr:from>
    <xdr:to>
      <xdr:col>5</xdr:col>
      <xdr:colOff>168267</xdr:colOff>
      <xdr:row>31</xdr:row>
      <xdr:rowOff>90235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735" y="19318942"/>
          <a:ext cx="4123944" cy="527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2270708</xdr:colOff>
      <xdr:row>37</xdr:row>
      <xdr:rowOff>90641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8" y="20517971"/>
          <a:ext cx="3850738" cy="662141"/>
        </a:xfrm>
        <a:prstGeom prst="rect">
          <a:avLst/>
        </a:prstGeom>
      </xdr:spPr>
    </xdr:pic>
    <xdr:clientData/>
  </xdr:twoCellAnchor>
  <xdr:twoCellAnchor editAs="oneCell">
    <xdr:from>
      <xdr:col>8</xdr:col>
      <xdr:colOff>246531</xdr:colOff>
      <xdr:row>11</xdr:row>
      <xdr:rowOff>79001</xdr:rowOff>
    </xdr:from>
    <xdr:to>
      <xdr:col>8</xdr:col>
      <xdr:colOff>1725708</xdr:colOff>
      <xdr:row>11</xdr:row>
      <xdr:rowOff>1558178</xdr:rowOff>
    </xdr:to>
    <xdr:pic>
      <xdr:nvPicPr>
        <xdr:cNvPr id="20" name="Obrázek 19" descr="USB FLASH 22 - kovový USB FLASH disk 32 GB - fot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913" y="4001060"/>
          <a:ext cx="1479177" cy="147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9</xdr:col>
      <xdr:colOff>1162050</xdr:colOff>
      <xdr:row>13</xdr:row>
      <xdr:rowOff>1166533</xdr:rowOff>
    </xdr:to>
    <xdr:sp macro="" textlink="">
      <xdr:nvSpPr>
        <xdr:cNvPr id="21" name="AutoShape 3" descr="Optická skládací myš SINUO - foto"/>
        <xdr:cNvSpPr>
          <a:spLocks noChangeAspect="1" noChangeArrowheads="1"/>
        </xdr:cNvSpPr>
      </xdr:nvSpPr>
      <xdr:spPr bwMode="auto">
        <a:xfrm>
          <a:off x="9115425" y="6000750"/>
          <a:ext cx="304800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9</xdr:col>
      <xdr:colOff>1162050</xdr:colOff>
      <xdr:row>13</xdr:row>
      <xdr:rowOff>1166533</xdr:rowOff>
    </xdr:to>
    <xdr:sp macro="" textlink="">
      <xdr:nvSpPr>
        <xdr:cNvPr id="22" name="AutoShape 4" descr="Optická skládací myš SINUO - foto"/>
        <xdr:cNvSpPr>
          <a:spLocks noChangeAspect="1" noChangeArrowheads="1"/>
        </xdr:cNvSpPr>
      </xdr:nvSpPr>
      <xdr:spPr bwMode="auto">
        <a:xfrm>
          <a:off x="9115425" y="6000750"/>
          <a:ext cx="304800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85725</xdr:colOff>
      <xdr:row>12</xdr:row>
      <xdr:rowOff>95249</xdr:rowOff>
    </xdr:from>
    <xdr:to>
      <xdr:col>8</xdr:col>
      <xdr:colOff>1809750</xdr:colOff>
      <xdr:row>12</xdr:row>
      <xdr:rowOff>1820395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6095999"/>
          <a:ext cx="1724025" cy="17240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9</xdr:col>
      <xdr:colOff>1162050</xdr:colOff>
      <xdr:row>13</xdr:row>
      <xdr:rowOff>1162050</xdr:rowOff>
    </xdr:to>
    <xdr:sp macro="" textlink="">
      <xdr:nvSpPr>
        <xdr:cNvPr id="24" name="AutoShape 3" descr="Optická skládací myš SINUO - foto"/>
        <xdr:cNvSpPr>
          <a:spLocks noChangeAspect="1" noChangeArrowheads="1"/>
        </xdr:cNvSpPr>
      </xdr:nvSpPr>
      <xdr:spPr bwMode="auto">
        <a:xfrm>
          <a:off x="9115425" y="6000750"/>
          <a:ext cx="304800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9</xdr:col>
      <xdr:colOff>1162050</xdr:colOff>
      <xdr:row>13</xdr:row>
      <xdr:rowOff>1162050</xdr:rowOff>
    </xdr:to>
    <xdr:sp macro="" textlink="">
      <xdr:nvSpPr>
        <xdr:cNvPr id="25" name="AutoShape 4" descr="Optická skládací myš SINUO - foto"/>
        <xdr:cNvSpPr>
          <a:spLocks noChangeAspect="1" noChangeArrowheads="1"/>
        </xdr:cNvSpPr>
      </xdr:nvSpPr>
      <xdr:spPr bwMode="auto">
        <a:xfrm>
          <a:off x="9115425" y="6000750"/>
          <a:ext cx="304800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101974</xdr:colOff>
      <xdr:row>13</xdr:row>
      <xdr:rowOff>240926</xdr:rowOff>
    </xdr:from>
    <xdr:to>
      <xdr:col>8</xdr:col>
      <xdr:colOff>1854573</xdr:colOff>
      <xdr:row>13</xdr:row>
      <xdr:rowOff>1552574</xdr:rowOff>
    </xdr:to>
    <xdr:pic>
      <xdr:nvPicPr>
        <xdr:cNvPr id="26" name="Obrázek 25" descr="https://eshop.reda.cz/i/lg/files/product/i/1f/5061f648dc8bf8f93f46553c79ebee6f_97253-03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4356" y="9844367"/>
          <a:ext cx="1752599" cy="1311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100854</xdr:colOff>
      <xdr:row>15</xdr:row>
      <xdr:rowOff>231823</xdr:rowOff>
    </xdr:from>
    <xdr:to>
      <xdr:col>8</xdr:col>
      <xdr:colOff>1778933</xdr:colOff>
      <xdr:row>15</xdr:row>
      <xdr:rowOff>1490383</xdr:rowOff>
    </xdr:to>
    <xdr:pic>
      <xdr:nvPicPr>
        <xdr:cNvPr id="28" name="Obrázek 27" descr="9a0fde791d9b246f6dae888c66993afa_94673-0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3236" y="13073764"/>
          <a:ext cx="1678079" cy="125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56031</xdr:colOff>
      <xdr:row>16</xdr:row>
      <xdr:rowOff>45944</xdr:rowOff>
    </xdr:from>
    <xdr:to>
      <xdr:col>8</xdr:col>
      <xdr:colOff>1781737</xdr:colOff>
      <xdr:row>16</xdr:row>
      <xdr:rowOff>1771650</xdr:rowOff>
    </xdr:to>
    <xdr:pic>
      <xdr:nvPicPr>
        <xdr:cNvPr id="29" name="Obrázek 28" descr="http://www.speed-press.cz/foto/foto2/detail/200954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8413" y="14804091"/>
          <a:ext cx="1725706" cy="1725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201706</xdr:colOff>
      <xdr:row>14</xdr:row>
      <xdr:rowOff>145676</xdr:rowOff>
    </xdr:from>
    <xdr:to>
      <xdr:col>8</xdr:col>
      <xdr:colOff>1810222</xdr:colOff>
      <xdr:row>14</xdr:row>
      <xdr:rowOff>1110082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4" t="21042" r="2708" b="21875"/>
        <a:stretch/>
      </xdr:blipFill>
      <xdr:spPr>
        <a:xfrm>
          <a:off x="10074088" y="11508441"/>
          <a:ext cx="1608516" cy="964406"/>
        </a:xfrm>
        <a:prstGeom prst="rect">
          <a:avLst/>
        </a:prstGeom>
      </xdr:spPr>
    </xdr:pic>
    <xdr:clientData/>
  </xdr:twoCellAnchor>
  <xdr:twoCellAnchor editAs="oneCell">
    <xdr:from>
      <xdr:col>8</xdr:col>
      <xdr:colOff>11205</xdr:colOff>
      <xdr:row>17</xdr:row>
      <xdr:rowOff>179293</xdr:rowOff>
    </xdr:from>
    <xdr:to>
      <xdr:col>8</xdr:col>
      <xdr:colOff>1602440</xdr:colOff>
      <xdr:row>17</xdr:row>
      <xdr:rowOff>1770528</xdr:rowOff>
    </xdr:to>
    <xdr:pic>
      <xdr:nvPicPr>
        <xdr:cNvPr id="31" name="Obrázek 30" descr="Dexir - kuliÄkovÃ© per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883587" y="16853646"/>
          <a:ext cx="1591235" cy="1591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235324</xdr:colOff>
      <xdr:row>18</xdr:row>
      <xdr:rowOff>238284</xdr:rowOff>
    </xdr:from>
    <xdr:to>
      <xdr:col>8</xdr:col>
      <xdr:colOff>1676655</xdr:colOff>
      <xdr:row>18</xdr:row>
      <xdr:rowOff>1658470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7706" y="18828843"/>
          <a:ext cx="1441331" cy="1420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175274</xdr:colOff>
      <xdr:row>19</xdr:row>
      <xdr:rowOff>513894</xdr:rowOff>
    </xdr:from>
    <xdr:to>
      <xdr:col>8</xdr:col>
      <xdr:colOff>1780905</xdr:colOff>
      <xdr:row>19</xdr:row>
      <xdr:rowOff>976441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271" b="35278"/>
        <a:stretch/>
      </xdr:blipFill>
      <xdr:spPr>
        <a:xfrm rot="19084880">
          <a:off x="10047656" y="21020659"/>
          <a:ext cx="1605631" cy="462547"/>
        </a:xfrm>
        <a:prstGeom prst="rect">
          <a:avLst/>
        </a:prstGeom>
      </xdr:spPr>
    </xdr:pic>
    <xdr:clientData/>
  </xdr:twoCellAnchor>
  <xdr:twoCellAnchor editAs="oneCell">
    <xdr:from>
      <xdr:col>8</xdr:col>
      <xdr:colOff>265674</xdr:colOff>
      <xdr:row>20</xdr:row>
      <xdr:rowOff>741216</xdr:rowOff>
    </xdr:from>
    <xdr:to>
      <xdr:col>8</xdr:col>
      <xdr:colOff>1730725</xdr:colOff>
      <xdr:row>20</xdr:row>
      <xdr:rowOff>1463223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776611" flipH="1">
          <a:off x="10509578" y="22792665"/>
          <a:ext cx="722007" cy="1465051"/>
        </a:xfrm>
        <a:prstGeom prst="rect">
          <a:avLst/>
        </a:prstGeom>
      </xdr:spPr>
    </xdr:pic>
    <xdr:clientData/>
  </xdr:twoCellAnchor>
  <xdr:twoCellAnchor editAs="oneCell">
    <xdr:from>
      <xdr:col>8</xdr:col>
      <xdr:colOff>347382</xdr:colOff>
      <xdr:row>21</xdr:row>
      <xdr:rowOff>504265</xdr:rowOff>
    </xdr:from>
    <xdr:to>
      <xdr:col>8</xdr:col>
      <xdr:colOff>1204632</xdr:colOff>
      <xdr:row>21</xdr:row>
      <xdr:rowOff>1361515</xdr:rowOff>
    </xdr:to>
    <xdr:pic>
      <xdr:nvPicPr>
        <xdr:cNvPr id="35" name="Obrázek 34" descr="MalÃ¡ dÅevÄnÃ¡ tuÅ¾ka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764" y="24843441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peed-press.cz/katalog/psaci-a-kancelarske-potreby/zapisniky-a-bloky/spirala5-200954/" TargetMode="External"/><Relationship Id="rId3" Type="http://schemas.openxmlformats.org/officeDocument/2006/relationships/hyperlink" Target="http://www.speed-press.cz/katalog/luxusni-a-znackove/osobni-doplnky/damske/mappe-800058/" TargetMode="External"/><Relationship Id="rId7" Type="http://schemas.openxmlformats.org/officeDocument/2006/relationships/hyperlink" Target="http://www.speed-press.cz/katalog/drobne-darky/kosmetika-a-hygiena/zrcatka/beautyb-203412/" TargetMode="External"/><Relationship Id="rId2" Type="http://schemas.openxmlformats.org/officeDocument/2006/relationships/hyperlink" Target="http://www.speed-press.cz/katalog/drobne-darky/na-penize/latkove-a-pu-penezenky/film-202611/" TargetMode="External"/><Relationship Id="rId1" Type="http://schemas.openxmlformats.org/officeDocument/2006/relationships/hyperlink" Target="http://www.speed-press.cz/katalog/domaci-potreby-a-hrnky/lahve/subbottles-700622/" TargetMode="External"/><Relationship Id="rId6" Type="http://schemas.openxmlformats.org/officeDocument/2006/relationships/hyperlink" Target="http://www.speed-press.cz/katalog/textil/rucniky-a-zupany/hanys-511972/" TargetMode="External"/><Relationship Id="rId5" Type="http://schemas.openxmlformats.org/officeDocument/2006/relationships/hyperlink" Target="http://www.speed-press.cz/katalog/domaci-potreby-a-hrnky/lahve/plastove/ricky-700538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speed-press.cz/katalog/tasky-destniky-a-deky/tasky/konferencni/bagipad-601593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i.cz/reklamni-predmety/nakupni-taska-z-netkane-textilie-modra_242901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imi.cz/reklamni-predmety/albert-hlinikove-kulickove-pero-se-stylusem-matna-stribrna_200783/" TargetMode="External"/><Relationship Id="rId1" Type="http://schemas.openxmlformats.org/officeDocument/2006/relationships/hyperlink" Target="https://www.imi.cz/reklamni-predmety/nerezovy-termohrnek-objem-455-ml-cerna_122835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reklamni-predmety-potisk.cz/eshop/20225/monaco-destnik-s-drevenou-rukojeti.html" TargetMode="External"/><Relationship Id="rId4" Type="http://schemas.openxmlformats.org/officeDocument/2006/relationships/hyperlink" Target="https://www.czechimage.cz/cz/reklamni-predmety/metry-naradi-svitilny/metry-svinovaci-a-pasmove/07010063-00-pr-privesek-na-klice-s-metrem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modirect.cz/reklamni-predmety/ochranne-pomucky/rousky-obleky-a-dezinfekce/193916-gel-30-cistici-gel-30-ml-cistici-gel-na-ruce-v-pet-lahvicce-s-MO9952_22/" TargetMode="External"/><Relationship Id="rId2" Type="http://schemas.openxmlformats.org/officeDocument/2006/relationships/hyperlink" Target="https://www.promodirect.cz/reklamni-predmety/zabava-a-hry/hry/153176-mikado-mini-mikado-drevene-mikado-v-drevene-krabicc-MO9189_40/" TargetMode="External"/><Relationship Id="rId1" Type="http://schemas.openxmlformats.org/officeDocument/2006/relationships/hyperlink" Target="https://www.promodirect.cz/reklamni-predmety/vyprodej-skladu/vyprodej-skladu/152928-kabel-v-a-b-c-boxu-connecti-2-nabijeci-propojovaci-kabely-micro-MO9315_37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peed-press.cz/katalog/psaci-a-kancelarske-potreby/zapisniky-a-bloky/spirala5-20095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workbookViewId="0">
      <selection activeCell="A6" sqref="A6"/>
    </sheetView>
  </sheetViews>
  <sheetFormatPr defaultRowHeight="15" x14ac:dyDescent="0.25"/>
  <cols>
    <col min="1" max="1" width="16.7109375" customWidth="1"/>
    <col min="2" max="2" width="15.7109375" style="35" customWidth="1"/>
    <col min="3" max="3" width="17" style="34" customWidth="1"/>
    <col min="4" max="4" width="16.28515625" customWidth="1"/>
    <col min="6" max="6" width="11.42578125" bestFit="1" customWidth="1"/>
    <col min="7" max="7" width="21.28515625" customWidth="1"/>
    <col min="8" max="8" width="15.5703125" customWidth="1"/>
    <col min="9" max="9" width="23" customWidth="1"/>
    <col min="13" max="13" width="16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</row>
    <row r="9" spans="1:21" ht="15.75" customHeight="1" x14ac:dyDescent="0.25">
      <c r="A9" s="108" t="s">
        <v>87</v>
      </c>
      <c r="B9" s="108"/>
      <c r="C9" s="108"/>
      <c r="D9" s="108"/>
      <c r="E9" s="108"/>
      <c r="F9" s="108"/>
      <c r="G9" s="108"/>
      <c r="H9" s="108"/>
      <c r="I9" s="108"/>
      <c r="J9" s="108"/>
      <c r="K9" s="51"/>
      <c r="L9" s="51"/>
      <c r="M9" s="51"/>
      <c r="N9" s="51"/>
      <c r="O9" s="51"/>
      <c r="P9" s="51"/>
      <c r="Q9" s="51"/>
    </row>
    <row r="10" spans="1:21" ht="15.75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21" ht="165.75" customHeight="1" x14ac:dyDescent="0.25">
      <c r="A11" s="27" t="s">
        <v>5</v>
      </c>
      <c r="B11" s="24" t="s">
        <v>6</v>
      </c>
      <c r="C11" s="24" t="s">
        <v>7</v>
      </c>
      <c r="D11" s="24" t="s">
        <v>8</v>
      </c>
      <c r="E11" s="24" t="s">
        <v>9</v>
      </c>
      <c r="F11" s="24" t="s">
        <v>10</v>
      </c>
      <c r="G11" s="28" t="s">
        <v>14</v>
      </c>
      <c r="H11" s="24" t="s">
        <v>11</v>
      </c>
      <c r="I11" s="24" t="s">
        <v>12</v>
      </c>
      <c r="J11" s="104" t="s">
        <v>11</v>
      </c>
      <c r="K11" s="105"/>
      <c r="L11" s="105"/>
      <c r="M11" s="105"/>
      <c r="N11" s="105"/>
      <c r="O11" s="105"/>
      <c r="P11" s="105"/>
      <c r="Q11" s="106"/>
      <c r="R11" s="112" t="s">
        <v>44</v>
      </c>
      <c r="S11" s="113"/>
      <c r="T11" s="113"/>
      <c r="U11" s="114"/>
    </row>
    <row r="12" spans="1:21" ht="159" customHeight="1" x14ac:dyDescent="1.35">
      <c r="A12" s="29">
        <v>1</v>
      </c>
      <c r="B12" s="7" t="s">
        <v>34</v>
      </c>
      <c r="C12" s="20" t="s">
        <v>35</v>
      </c>
      <c r="D12" s="29">
        <v>50</v>
      </c>
      <c r="E12" s="30">
        <v>190</v>
      </c>
      <c r="F12" s="31">
        <f>D12*E12</f>
        <v>9500</v>
      </c>
      <c r="G12" s="48"/>
      <c r="H12" s="8" t="s">
        <v>131</v>
      </c>
      <c r="I12" s="26"/>
      <c r="J12" s="60"/>
      <c r="K12" s="61"/>
      <c r="L12" s="61"/>
      <c r="M12" s="62"/>
      <c r="N12" s="63"/>
      <c r="O12" s="64"/>
      <c r="P12" s="64"/>
      <c r="Q12" s="65"/>
      <c r="R12" s="68" t="s">
        <v>29</v>
      </c>
    </row>
    <row r="13" spans="1:21" ht="152.25" customHeight="1" x14ac:dyDescent="0.25">
      <c r="A13" s="29">
        <v>2</v>
      </c>
      <c r="B13" s="7" t="s">
        <v>36</v>
      </c>
      <c r="C13" s="47" t="s">
        <v>125</v>
      </c>
      <c r="D13" s="29">
        <v>50</v>
      </c>
      <c r="E13" s="30">
        <v>160</v>
      </c>
      <c r="F13" s="31">
        <f>D13*E13</f>
        <v>8000</v>
      </c>
      <c r="G13" s="48"/>
      <c r="H13" s="8" t="s">
        <v>131</v>
      </c>
      <c r="I13" s="26"/>
      <c r="J13" s="54"/>
      <c r="K13" s="55"/>
      <c r="L13" s="55"/>
      <c r="M13" s="55"/>
      <c r="N13" s="55"/>
      <c r="O13" s="55"/>
      <c r="P13" s="55"/>
      <c r="Q13" s="55"/>
      <c r="R13" s="68" t="s">
        <v>126</v>
      </c>
    </row>
    <row r="14" spans="1:21" ht="99.75" customHeight="1" x14ac:dyDescent="0.25">
      <c r="A14" s="29">
        <v>3</v>
      </c>
      <c r="B14" s="7" t="s">
        <v>30</v>
      </c>
      <c r="C14" s="32" t="s">
        <v>37</v>
      </c>
      <c r="D14" s="29">
        <v>30</v>
      </c>
      <c r="E14" s="30">
        <v>30</v>
      </c>
      <c r="F14" s="31">
        <f>D14*E14</f>
        <v>900</v>
      </c>
      <c r="G14" s="48"/>
      <c r="H14" s="8" t="s">
        <v>33</v>
      </c>
      <c r="I14" s="26"/>
      <c r="J14" s="54"/>
      <c r="K14" s="54"/>
      <c r="L14" s="54"/>
      <c r="M14" s="54"/>
      <c r="N14" s="54"/>
      <c r="O14" s="54"/>
      <c r="P14" s="54"/>
      <c r="Q14" s="54"/>
      <c r="R14" s="68" t="s">
        <v>130</v>
      </c>
    </row>
    <row r="15" spans="1:21" ht="1.5" customHeight="1" x14ac:dyDescent="0.25">
      <c r="A15" s="56"/>
      <c r="B15" s="57"/>
      <c r="C15" s="57"/>
      <c r="D15" s="57"/>
      <c r="E15" s="57"/>
      <c r="F15" s="57"/>
      <c r="G15" s="57"/>
      <c r="H15" s="57" t="s">
        <v>33</v>
      </c>
      <c r="I15" s="57"/>
      <c r="J15" s="54"/>
      <c r="K15" s="54"/>
      <c r="L15" s="54"/>
      <c r="M15" s="54"/>
      <c r="N15" s="54"/>
      <c r="O15" s="54"/>
      <c r="P15" s="54"/>
      <c r="Q15" s="54"/>
    </row>
    <row r="16" spans="1:21" ht="15" hidden="1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4"/>
      <c r="K16" s="54"/>
      <c r="L16" s="54"/>
      <c r="M16" s="54"/>
      <c r="N16" s="54"/>
      <c r="O16" s="54"/>
      <c r="P16" s="54"/>
      <c r="Q16" s="54"/>
    </row>
    <row r="17" spans="1:18" ht="15" hidden="1" customHeight="1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4"/>
      <c r="K17" s="54"/>
      <c r="L17" s="54"/>
      <c r="M17" s="54"/>
      <c r="N17" s="54"/>
      <c r="O17" s="54"/>
      <c r="P17" s="54"/>
      <c r="Q17" s="54"/>
    </row>
    <row r="18" spans="1:18" ht="99.95" customHeight="1" x14ac:dyDescent="0.25">
      <c r="A18" s="29">
        <v>4</v>
      </c>
      <c r="B18" s="36" t="s">
        <v>38</v>
      </c>
      <c r="C18" s="32" t="s">
        <v>39</v>
      </c>
      <c r="D18" s="29">
        <v>30</v>
      </c>
      <c r="E18" s="30">
        <v>50</v>
      </c>
      <c r="F18" s="31">
        <f t="shared" ref="F18" si="0">D18*E18</f>
        <v>1500</v>
      </c>
      <c r="G18" s="48"/>
      <c r="H18" s="8" t="s">
        <v>132</v>
      </c>
      <c r="I18" s="26"/>
      <c r="J18" s="54"/>
      <c r="K18" s="55"/>
      <c r="L18" s="55"/>
      <c r="M18" s="55"/>
      <c r="N18" s="55"/>
      <c r="O18" s="55"/>
      <c r="P18" s="55"/>
      <c r="Q18" s="55"/>
      <c r="R18" s="68" t="s">
        <v>31</v>
      </c>
    </row>
    <row r="19" spans="1:18" ht="99.95" customHeight="1" x14ac:dyDescent="0.25">
      <c r="A19" s="29">
        <v>5</v>
      </c>
      <c r="B19" s="36" t="s">
        <v>40</v>
      </c>
      <c r="C19" s="32" t="s">
        <v>91</v>
      </c>
      <c r="D19" s="29">
        <v>30</v>
      </c>
      <c r="E19" s="30">
        <v>120</v>
      </c>
      <c r="F19" s="31">
        <f>D19*E19</f>
        <v>3600</v>
      </c>
      <c r="G19" s="48"/>
      <c r="H19" s="8" t="s">
        <v>133</v>
      </c>
      <c r="I19" s="26"/>
      <c r="J19" s="54"/>
      <c r="K19" s="55"/>
      <c r="L19" s="55"/>
      <c r="M19" s="55"/>
      <c r="N19" s="55"/>
      <c r="O19" s="55"/>
      <c r="P19" s="55"/>
      <c r="Q19" s="55"/>
      <c r="R19" s="68" t="s">
        <v>32</v>
      </c>
    </row>
    <row r="20" spans="1:18" ht="99.95" customHeight="1" x14ac:dyDescent="0.25">
      <c r="A20" s="29">
        <v>6</v>
      </c>
      <c r="B20" s="7" t="s">
        <v>27</v>
      </c>
      <c r="C20" s="12" t="s">
        <v>41</v>
      </c>
      <c r="D20" s="29">
        <v>30</v>
      </c>
      <c r="E20" s="30">
        <v>250</v>
      </c>
      <c r="F20" s="31">
        <f>D20*E20</f>
        <v>7500</v>
      </c>
      <c r="G20" s="48"/>
      <c r="H20" s="8" t="s">
        <v>134</v>
      </c>
      <c r="I20" s="26"/>
      <c r="J20" s="54"/>
      <c r="K20" s="55"/>
      <c r="L20" s="55"/>
      <c r="M20" s="55"/>
      <c r="N20" s="55"/>
      <c r="O20" s="55"/>
      <c r="P20" s="55"/>
      <c r="Q20" s="55"/>
      <c r="R20" s="68" t="s">
        <v>28</v>
      </c>
    </row>
    <row r="21" spans="1:18" ht="99.95" customHeight="1" x14ac:dyDescent="0.25">
      <c r="A21" s="29">
        <v>7</v>
      </c>
      <c r="B21" s="7" t="s">
        <v>127</v>
      </c>
      <c r="C21" s="12" t="s">
        <v>128</v>
      </c>
      <c r="D21" s="29">
        <v>30</v>
      </c>
      <c r="E21" s="30">
        <v>60</v>
      </c>
      <c r="F21" s="31">
        <f>D21*E21</f>
        <v>1800</v>
      </c>
      <c r="G21" s="48"/>
      <c r="H21" s="8" t="s">
        <v>135</v>
      </c>
      <c r="I21" s="26"/>
      <c r="J21" s="54"/>
      <c r="K21" s="55"/>
      <c r="L21" s="55"/>
      <c r="M21" s="55"/>
      <c r="N21" s="55"/>
      <c r="O21" s="55"/>
      <c r="P21" s="55"/>
      <c r="Q21" s="55"/>
      <c r="R21" s="68" t="s">
        <v>129</v>
      </c>
    </row>
    <row r="22" spans="1:18" ht="140.25" customHeight="1" thickBot="1" x14ac:dyDescent="0.3">
      <c r="A22" s="29">
        <v>8</v>
      </c>
      <c r="B22" s="87" t="s">
        <v>83</v>
      </c>
      <c r="C22" s="72" t="s">
        <v>84</v>
      </c>
      <c r="D22" s="88">
        <v>30</v>
      </c>
      <c r="E22" s="80">
        <v>60</v>
      </c>
      <c r="F22" s="81">
        <f t="shared" ref="F22" si="1">D22*E22</f>
        <v>1800</v>
      </c>
      <c r="G22" s="48"/>
      <c r="H22" s="8" t="s">
        <v>134</v>
      </c>
      <c r="I22" s="26"/>
      <c r="J22" s="54"/>
      <c r="K22" s="55"/>
      <c r="L22" s="55"/>
      <c r="M22" s="55"/>
      <c r="N22" s="55"/>
      <c r="O22" s="55"/>
      <c r="P22" s="55"/>
      <c r="Q22" s="55"/>
      <c r="R22" s="68" t="s">
        <v>86</v>
      </c>
    </row>
    <row r="23" spans="1:18" ht="18.75" customHeight="1" thickBot="1" x14ac:dyDescent="0.3">
      <c r="A23" s="109" t="s">
        <v>17</v>
      </c>
      <c r="B23" s="110"/>
      <c r="C23" s="110"/>
      <c r="D23" s="110"/>
      <c r="E23" s="111"/>
      <c r="F23" s="41">
        <f>SUM(F12:F22)</f>
        <v>34600</v>
      </c>
      <c r="G23" s="43">
        <f>SUM(G12:G22)</f>
        <v>0</v>
      </c>
    </row>
    <row r="24" spans="1:18" x14ac:dyDescent="0.25">
      <c r="F24" s="25"/>
    </row>
    <row r="25" spans="1:18" x14ac:dyDescent="0.25">
      <c r="F25" s="25"/>
    </row>
    <row r="26" spans="1:18" ht="41.25" customHeight="1" x14ac:dyDescent="0.25">
      <c r="A26" s="107" t="s">
        <v>26</v>
      </c>
      <c r="B26" s="107"/>
      <c r="C26" s="107"/>
      <c r="D26" s="107"/>
      <c r="E26" s="107"/>
      <c r="F26" s="107"/>
      <c r="G26" s="107"/>
      <c r="H26" s="53"/>
      <c r="I26" s="53"/>
    </row>
    <row r="27" spans="1:18" x14ac:dyDescent="0.25">
      <c r="F27" s="25"/>
    </row>
    <row r="28" spans="1:18" x14ac:dyDescent="0.25">
      <c r="F28" s="25"/>
    </row>
    <row r="29" spans="1:18" ht="45.75" customHeight="1" x14ac:dyDescent="0.25">
      <c r="A29" s="52" t="s">
        <v>13</v>
      </c>
      <c r="B29" s="52"/>
      <c r="C29" s="52"/>
    </row>
    <row r="31" spans="1:18" x14ac:dyDescent="0.25">
      <c r="A31" s="15" t="s">
        <v>19</v>
      </c>
    </row>
    <row r="32" spans="1:18" x14ac:dyDescent="0.25">
      <c r="A32" t="s">
        <v>24</v>
      </c>
      <c r="H32" t="s">
        <v>25</v>
      </c>
    </row>
    <row r="37" spans="1:1" x14ac:dyDescent="0.25">
      <c r="A37" s="1" t="s">
        <v>16</v>
      </c>
    </row>
    <row r="43" spans="1:1" x14ac:dyDescent="0.25">
      <c r="A43" t="s">
        <v>21</v>
      </c>
    </row>
  </sheetData>
  <mergeCells count="5">
    <mergeCell ref="J11:Q11"/>
    <mergeCell ref="A26:G26"/>
    <mergeCell ref="A9:J9"/>
    <mergeCell ref="A23:E23"/>
    <mergeCell ref="R11:U11"/>
  </mergeCells>
  <hyperlinks>
    <hyperlink ref="R12" r:id="rId1"/>
    <hyperlink ref="R18" r:id="rId2"/>
    <hyperlink ref="R20" r:id="rId3"/>
    <hyperlink ref="R19" r:id="rId4"/>
    <hyperlink ref="R13" r:id="rId5"/>
    <hyperlink ref="R21" r:id="rId6"/>
    <hyperlink ref="R14" r:id="rId7"/>
    <hyperlink ref="R22" r:id="rId8"/>
  </hyperlinks>
  <pageMargins left="0.7" right="0.7" top="0.78740157499999996" bottom="0.78740157499999996" header="0.3" footer="0.3"/>
  <pageSetup paperSize="9" scale="29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R27"/>
  <sheetViews>
    <sheetView workbookViewId="0">
      <selection activeCell="K14" sqref="K14:N14"/>
    </sheetView>
  </sheetViews>
  <sheetFormatPr defaultRowHeight="15" x14ac:dyDescent="0.25"/>
  <cols>
    <col min="1" max="1" width="8.85546875" customWidth="1"/>
    <col min="2" max="2" width="23.42578125" customWidth="1"/>
    <col min="3" max="3" width="31.7109375" customWidth="1"/>
    <col min="6" max="6" width="14" customWidth="1"/>
    <col min="7" max="7" width="18.7109375" customWidth="1"/>
    <col min="8" max="8" width="20.140625" customWidth="1"/>
    <col min="9" max="9" width="35.140625" customWidth="1"/>
    <col min="10" max="10" width="23.28515625" customWidth="1"/>
    <col min="14" max="14" width="28.140625" customWidth="1"/>
    <col min="18" max="18" width="17.7109375" customWidth="1"/>
  </cols>
  <sheetData>
    <row r="9" spans="1:18" ht="15.75" customHeight="1" x14ac:dyDescent="0.25">
      <c r="A9" s="108" t="s">
        <v>88</v>
      </c>
      <c r="B9" s="108"/>
      <c r="C9" s="108"/>
      <c r="D9" s="108"/>
      <c r="E9" s="108"/>
      <c r="F9" s="108"/>
      <c r="G9" s="108"/>
      <c r="H9" s="108"/>
      <c r="I9" s="108"/>
      <c r="J9" s="108"/>
    </row>
    <row r="10" spans="1:18" ht="15.75" thickBot="1" x14ac:dyDescent="0.3"/>
    <row r="11" spans="1:18" ht="150.75" customHeight="1" thickBot="1" x14ac:dyDescent="0.3">
      <c r="A11" s="2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11</v>
      </c>
      <c r="H11" s="4" t="s">
        <v>14</v>
      </c>
      <c r="I11" s="3" t="s">
        <v>12</v>
      </c>
      <c r="J11" s="69" t="s">
        <v>44</v>
      </c>
      <c r="K11" s="123" t="s">
        <v>45</v>
      </c>
      <c r="L11" s="123"/>
      <c r="M11" s="123"/>
      <c r="N11" s="123"/>
      <c r="O11" s="123" t="s">
        <v>46</v>
      </c>
      <c r="P11" s="123"/>
      <c r="Q11" s="123"/>
      <c r="R11" s="123"/>
    </row>
    <row r="12" spans="1:18" ht="110.25" customHeight="1" x14ac:dyDescent="0.25">
      <c r="A12" s="5">
        <v>1</v>
      </c>
      <c r="B12" s="7" t="s">
        <v>18</v>
      </c>
      <c r="C12" s="12" t="s">
        <v>42</v>
      </c>
      <c r="D12" s="29">
        <v>300</v>
      </c>
      <c r="E12" s="30">
        <v>13</v>
      </c>
      <c r="F12" s="31">
        <f>D12*E12</f>
        <v>3900</v>
      </c>
      <c r="G12" s="8" t="s">
        <v>43</v>
      </c>
      <c r="H12" s="49"/>
      <c r="I12" s="26"/>
      <c r="J12" s="70" t="s">
        <v>47</v>
      </c>
      <c r="K12" s="122"/>
      <c r="L12" s="122"/>
      <c r="M12" s="122"/>
      <c r="N12" s="122"/>
      <c r="O12" s="122"/>
      <c r="P12" s="122"/>
      <c r="Q12" s="122"/>
      <c r="R12" s="122"/>
    </row>
    <row r="13" spans="1:18" ht="109.5" customHeight="1" x14ac:dyDescent="0.25">
      <c r="A13" s="5">
        <v>2</v>
      </c>
      <c r="B13" s="7" t="s">
        <v>55</v>
      </c>
      <c r="C13" s="32" t="s">
        <v>56</v>
      </c>
      <c r="D13" s="29">
        <v>200</v>
      </c>
      <c r="E13" s="30">
        <v>15</v>
      </c>
      <c r="F13" s="31">
        <f>D13*E13</f>
        <v>3000</v>
      </c>
      <c r="G13" s="8" t="s">
        <v>57</v>
      </c>
      <c r="H13" s="49"/>
      <c r="I13" s="26"/>
      <c r="J13" s="70" t="s">
        <v>48</v>
      </c>
      <c r="K13" s="124" t="s">
        <v>49</v>
      </c>
      <c r="L13" s="117"/>
      <c r="M13" s="117"/>
      <c r="N13" s="125"/>
      <c r="O13" s="126" t="s">
        <v>50</v>
      </c>
      <c r="P13" s="127"/>
      <c r="Q13" s="127"/>
      <c r="R13" s="128"/>
    </row>
    <row r="14" spans="1:18" ht="109.5" customHeight="1" x14ac:dyDescent="0.25">
      <c r="A14" s="5">
        <v>3</v>
      </c>
      <c r="B14" s="7" t="s">
        <v>58</v>
      </c>
      <c r="C14" s="71" t="s">
        <v>59</v>
      </c>
      <c r="D14" s="29">
        <v>100</v>
      </c>
      <c r="E14" s="30">
        <v>109</v>
      </c>
      <c r="F14" s="31">
        <f>D14*E14</f>
        <v>10900</v>
      </c>
      <c r="G14" s="8" t="s">
        <v>60</v>
      </c>
      <c r="H14" s="49"/>
      <c r="I14" s="26"/>
      <c r="J14" s="70" t="s">
        <v>51</v>
      </c>
      <c r="K14" s="116"/>
      <c r="L14" s="117"/>
      <c r="M14" s="117"/>
      <c r="N14" s="117"/>
      <c r="O14" s="118" t="s">
        <v>52</v>
      </c>
      <c r="P14" s="119"/>
      <c r="Q14" s="119"/>
      <c r="R14" s="120"/>
    </row>
    <row r="15" spans="1:18" ht="111.75" customHeight="1" x14ac:dyDescent="0.25">
      <c r="A15" s="5">
        <v>4</v>
      </c>
      <c r="B15" s="36" t="s">
        <v>61</v>
      </c>
      <c r="C15" s="32" t="s">
        <v>62</v>
      </c>
      <c r="D15" s="29">
        <v>200</v>
      </c>
      <c r="E15" s="30">
        <v>20</v>
      </c>
      <c r="F15" s="31">
        <f t="shared" ref="F15:F16" si="0">D15*E15</f>
        <v>4000</v>
      </c>
      <c r="G15" s="8" t="s">
        <v>63</v>
      </c>
      <c r="H15" s="49"/>
      <c r="I15" s="26"/>
      <c r="J15" s="70" t="s">
        <v>53</v>
      </c>
      <c r="K15" s="121"/>
      <c r="L15" s="122"/>
      <c r="M15" s="122"/>
      <c r="N15" s="122"/>
      <c r="O15" s="122"/>
      <c r="P15" s="122"/>
      <c r="Q15" s="122"/>
      <c r="R15" s="122"/>
    </row>
    <row r="16" spans="1:18" ht="105.75" customHeight="1" thickBot="1" x14ac:dyDescent="0.3">
      <c r="A16" s="5">
        <v>5</v>
      </c>
      <c r="B16" s="36" t="s">
        <v>64</v>
      </c>
      <c r="C16" s="33" t="s">
        <v>65</v>
      </c>
      <c r="D16" s="29">
        <v>100</v>
      </c>
      <c r="E16" s="30">
        <v>278</v>
      </c>
      <c r="F16" s="31">
        <f t="shared" si="0"/>
        <v>27800</v>
      </c>
      <c r="G16" s="8" t="s">
        <v>66</v>
      </c>
      <c r="H16" s="50"/>
      <c r="I16" s="26"/>
      <c r="J16" s="70" t="s">
        <v>54</v>
      </c>
      <c r="K16" s="121"/>
      <c r="L16" s="122"/>
      <c r="M16" s="122"/>
      <c r="N16" s="122"/>
      <c r="O16" s="122"/>
      <c r="P16" s="122"/>
      <c r="Q16" s="122"/>
      <c r="R16" s="122"/>
    </row>
    <row r="17" spans="1:10" ht="18.75" thickBot="1" x14ac:dyDescent="0.3">
      <c r="A17" s="109" t="s">
        <v>17</v>
      </c>
      <c r="B17" s="110"/>
      <c r="C17" s="110"/>
      <c r="D17" s="110"/>
      <c r="E17" s="110"/>
      <c r="F17" s="40">
        <f>SUM(F12:F16)</f>
        <v>49600</v>
      </c>
      <c r="G17" s="40"/>
      <c r="H17" s="41"/>
    </row>
    <row r="20" spans="1:10" ht="39.75" customHeight="1" x14ac:dyDescent="0.25">
      <c r="A20" s="107" t="s">
        <v>26</v>
      </c>
      <c r="B20" s="107"/>
      <c r="C20" s="107"/>
      <c r="D20" s="107"/>
      <c r="E20" s="107"/>
      <c r="F20" s="107"/>
      <c r="G20" s="107"/>
      <c r="H20" s="107"/>
      <c r="I20" s="107"/>
      <c r="J20" s="107"/>
    </row>
    <row r="24" spans="1:10" x14ac:dyDescent="0.25">
      <c r="A24" s="115" t="s">
        <v>13</v>
      </c>
      <c r="B24" s="115"/>
      <c r="C24" s="115"/>
    </row>
    <row r="26" spans="1:10" x14ac:dyDescent="0.25">
      <c r="A26" t="s">
        <v>22</v>
      </c>
    </row>
    <row r="27" spans="1:10" x14ac:dyDescent="0.25">
      <c r="A27" t="s">
        <v>23</v>
      </c>
    </row>
  </sheetData>
  <mergeCells count="14">
    <mergeCell ref="O14:R14"/>
    <mergeCell ref="K15:R15"/>
    <mergeCell ref="K16:R16"/>
    <mergeCell ref="K11:N11"/>
    <mergeCell ref="O11:R11"/>
    <mergeCell ref="K12:N12"/>
    <mergeCell ref="O12:R12"/>
    <mergeCell ref="K13:N13"/>
    <mergeCell ref="O13:R13"/>
    <mergeCell ref="A9:J9"/>
    <mergeCell ref="A17:E17"/>
    <mergeCell ref="A24:C24"/>
    <mergeCell ref="A20:J20"/>
    <mergeCell ref="K14:N14"/>
  </mergeCells>
  <hyperlinks>
    <hyperlink ref="J14" r:id="rId1"/>
    <hyperlink ref="J12" r:id="rId2"/>
    <hyperlink ref="J13" r:id="rId3"/>
    <hyperlink ref="J15" r:id="rId4"/>
    <hyperlink ref="J16" r:id="rId5"/>
  </hyperlinks>
  <pageMargins left="0.7" right="0.7" top="0.78740157499999996" bottom="0.78740157499999996" header="0.3" footer="0.3"/>
  <pageSetup paperSize="9" scale="44" orientation="landscape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C12" sqref="C12"/>
    </sheetView>
  </sheetViews>
  <sheetFormatPr defaultRowHeight="15" x14ac:dyDescent="0.25"/>
  <cols>
    <col min="1" max="1" width="9.85546875" customWidth="1"/>
    <col min="2" max="2" width="12" customWidth="1"/>
    <col min="3" max="3" width="20.85546875" customWidth="1"/>
    <col min="4" max="4" width="10.140625" bestFit="1" customWidth="1"/>
    <col min="6" max="6" width="12.85546875" bestFit="1" customWidth="1"/>
    <col min="7" max="7" width="25.85546875" customWidth="1"/>
    <col min="8" max="8" width="34.140625" customWidth="1"/>
    <col min="13" max="13" width="24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</row>
    <row r="2" spans="1:13" x14ac:dyDescent="0.25">
      <c r="A2" s="1"/>
      <c r="B2" s="1"/>
      <c r="C2" s="1"/>
      <c r="D2" s="1"/>
      <c r="E2" s="1"/>
      <c r="F2" s="1"/>
      <c r="G2" s="1"/>
      <c r="H2" s="1"/>
    </row>
    <row r="3" spans="1:13" x14ac:dyDescent="0.25">
      <c r="A3" s="1"/>
      <c r="B3" s="1"/>
      <c r="C3" s="1"/>
      <c r="D3" s="1"/>
      <c r="E3" s="1"/>
      <c r="F3" s="1"/>
      <c r="G3" s="1"/>
      <c r="H3" s="1"/>
    </row>
    <row r="4" spans="1:13" x14ac:dyDescent="0.25">
      <c r="A4" s="1"/>
      <c r="B4" s="1"/>
      <c r="C4" s="1"/>
      <c r="D4" s="1"/>
      <c r="E4" s="1"/>
      <c r="F4" s="1"/>
      <c r="G4" s="1"/>
      <c r="H4" s="1"/>
    </row>
    <row r="5" spans="1:13" x14ac:dyDescent="0.25">
      <c r="A5" s="1"/>
      <c r="B5" s="1"/>
      <c r="C5" s="1"/>
      <c r="D5" s="1"/>
      <c r="E5" s="1"/>
      <c r="F5" s="1"/>
      <c r="G5" s="1"/>
      <c r="H5" s="1"/>
    </row>
    <row r="6" spans="1:13" x14ac:dyDescent="0.25">
      <c r="A6" s="1"/>
      <c r="B6" s="1"/>
      <c r="C6" s="1"/>
      <c r="D6" s="1"/>
      <c r="E6" s="1"/>
      <c r="F6" s="1"/>
      <c r="G6" s="1"/>
      <c r="H6" s="1"/>
    </row>
    <row r="7" spans="1:13" x14ac:dyDescent="0.25">
      <c r="A7" s="1"/>
      <c r="B7" s="1"/>
      <c r="C7" s="1"/>
      <c r="D7" s="1"/>
      <c r="E7" s="1"/>
      <c r="F7" s="1"/>
      <c r="G7" s="1"/>
      <c r="H7" s="1"/>
    </row>
    <row r="8" spans="1:13" x14ac:dyDescent="0.25">
      <c r="A8" s="1"/>
      <c r="B8" s="1"/>
      <c r="C8" s="1"/>
      <c r="D8" s="1"/>
      <c r="E8" s="1"/>
      <c r="F8" s="1"/>
      <c r="G8" s="1"/>
      <c r="H8" s="1"/>
    </row>
    <row r="9" spans="1:13" ht="15.75" customHeight="1" x14ac:dyDescent="0.25">
      <c r="A9" s="108" t="s">
        <v>89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3" ht="15.75" thickBot="1" x14ac:dyDescent="0.3">
      <c r="A10" s="1"/>
      <c r="B10" s="1"/>
      <c r="C10" s="1"/>
      <c r="D10" s="1"/>
      <c r="E10" s="1"/>
      <c r="F10" s="1"/>
      <c r="G10" s="1"/>
      <c r="H10" s="1"/>
    </row>
    <row r="11" spans="1:13" ht="120.75" customHeight="1" x14ac:dyDescent="0.25">
      <c r="A11" s="27" t="s">
        <v>5</v>
      </c>
      <c r="B11" s="24" t="s">
        <v>6</v>
      </c>
      <c r="C11" s="24" t="s">
        <v>7</v>
      </c>
      <c r="D11" s="24" t="s">
        <v>8</v>
      </c>
      <c r="E11" s="24" t="s">
        <v>9</v>
      </c>
      <c r="F11" s="24" t="s">
        <v>10</v>
      </c>
      <c r="G11" s="28" t="s">
        <v>14</v>
      </c>
      <c r="H11" s="38" t="s">
        <v>12</v>
      </c>
      <c r="I11" s="129" t="s">
        <v>11</v>
      </c>
      <c r="J11" s="129"/>
      <c r="K11" s="129"/>
      <c r="L11" s="129"/>
      <c r="M11" s="38" t="s">
        <v>44</v>
      </c>
    </row>
    <row r="12" spans="1:13" ht="143.25" customHeight="1" x14ac:dyDescent="0.25">
      <c r="A12" s="37">
        <v>1</v>
      </c>
      <c r="B12" s="73" t="s">
        <v>112</v>
      </c>
      <c r="C12" s="9" t="s">
        <v>113</v>
      </c>
      <c r="D12" s="99">
        <v>1000</v>
      </c>
      <c r="E12" s="9">
        <v>7</v>
      </c>
      <c r="F12" s="100">
        <f>D12*E12</f>
        <v>7000</v>
      </c>
      <c r="G12" s="66"/>
      <c r="H12" s="13"/>
      <c r="I12" s="130" t="s">
        <v>120</v>
      </c>
      <c r="J12" s="131"/>
      <c r="K12" s="131"/>
      <c r="L12" s="131"/>
      <c r="M12" s="102" t="s">
        <v>121</v>
      </c>
    </row>
    <row r="13" spans="1:13" ht="136.5" customHeight="1" x14ac:dyDescent="0.25">
      <c r="A13" s="37">
        <v>2</v>
      </c>
      <c r="B13" s="73" t="s">
        <v>114</v>
      </c>
      <c r="C13" s="101" t="s">
        <v>115</v>
      </c>
      <c r="D13" s="99">
        <v>500</v>
      </c>
      <c r="E13" s="9">
        <v>22</v>
      </c>
      <c r="F13" s="100">
        <f t="shared" ref="F13" si="0">D13*E13</f>
        <v>11000</v>
      </c>
      <c r="G13" s="66"/>
      <c r="H13" s="13"/>
      <c r="I13" s="130" t="s">
        <v>120</v>
      </c>
      <c r="J13" s="130"/>
      <c r="K13" s="130"/>
      <c r="L13" s="130"/>
      <c r="M13" s="103" t="s">
        <v>122</v>
      </c>
    </row>
    <row r="14" spans="1:13" ht="145.5" customHeight="1" x14ac:dyDescent="0.25">
      <c r="A14" s="37">
        <v>3</v>
      </c>
      <c r="B14" s="73" t="s">
        <v>116</v>
      </c>
      <c r="C14" s="101" t="s">
        <v>117</v>
      </c>
      <c r="D14" s="99">
        <v>500</v>
      </c>
      <c r="E14" s="9">
        <v>15</v>
      </c>
      <c r="F14" s="100">
        <f>D14*E14</f>
        <v>7500</v>
      </c>
      <c r="G14" s="66"/>
      <c r="H14" s="13"/>
      <c r="I14" s="130" t="s">
        <v>120</v>
      </c>
      <c r="J14" s="131"/>
      <c r="K14" s="131"/>
      <c r="L14" s="131"/>
      <c r="M14" s="103" t="s">
        <v>123</v>
      </c>
    </row>
    <row r="15" spans="1:13" ht="172.5" customHeight="1" thickBot="1" x14ac:dyDescent="0.3">
      <c r="A15" s="37">
        <v>4</v>
      </c>
      <c r="B15" s="73" t="s">
        <v>118</v>
      </c>
      <c r="C15" s="101" t="s">
        <v>119</v>
      </c>
      <c r="D15" s="99">
        <v>1000</v>
      </c>
      <c r="E15" s="9">
        <v>33</v>
      </c>
      <c r="F15" s="100">
        <f>D15*E15</f>
        <v>33000</v>
      </c>
      <c r="G15" s="67"/>
      <c r="H15" s="13"/>
      <c r="I15" s="130" t="s">
        <v>120</v>
      </c>
      <c r="J15" s="131"/>
      <c r="K15" s="131"/>
      <c r="L15" s="131"/>
      <c r="M15" s="103" t="s">
        <v>124</v>
      </c>
    </row>
    <row r="16" spans="1:13" ht="18.75" thickBot="1" x14ac:dyDescent="0.3">
      <c r="A16" s="109" t="s">
        <v>17</v>
      </c>
      <c r="B16" s="110"/>
      <c r="C16" s="110"/>
      <c r="D16" s="110"/>
      <c r="E16" s="110"/>
      <c r="F16" s="46">
        <f>SUM(F12:F15)</f>
        <v>58500</v>
      </c>
      <c r="G16" s="42">
        <f>SUM(G12:G15)</f>
        <v>0</v>
      </c>
    </row>
    <row r="19" spans="1:8" ht="24.75" customHeight="1" x14ac:dyDescent="0.25">
      <c r="A19" s="107" t="s">
        <v>26</v>
      </c>
      <c r="B19" s="107"/>
      <c r="C19" s="107"/>
      <c r="D19" s="107"/>
      <c r="E19" s="107"/>
      <c r="F19" s="107"/>
      <c r="G19" s="107"/>
      <c r="H19" s="107"/>
    </row>
    <row r="22" spans="1:8" x14ac:dyDescent="0.25">
      <c r="A22" s="115" t="s">
        <v>13</v>
      </c>
      <c r="B22" s="115"/>
      <c r="C22" s="115"/>
    </row>
    <row r="24" spans="1:8" ht="25.5" x14ac:dyDescent="0.25">
      <c r="A24" s="15" t="s">
        <v>19</v>
      </c>
    </row>
    <row r="29" spans="1:8" x14ac:dyDescent="0.25">
      <c r="A29" t="s">
        <v>20</v>
      </c>
    </row>
  </sheetData>
  <mergeCells count="9">
    <mergeCell ref="A9:L9"/>
    <mergeCell ref="A19:H19"/>
    <mergeCell ref="A22:C22"/>
    <mergeCell ref="A16:E16"/>
    <mergeCell ref="I11:L11"/>
    <mergeCell ref="I12:L12"/>
    <mergeCell ref="I13:L13"/>
    <mergeCell ref="I14:L14"/>
    <mergeCell ref="I15:L15"/>
  </mergeCells>
  <hyperlinks>
    <hyperlink ref="M13" r:id="rId1"/>
    <hyperlink ref="M14" r:id="rId2"/>
    <hyperlink ref="M15" r:id="rId3"/>
  </hyperlinks>
  <pageMargins left="0.7" right="0.7" top="0.78740157499999996" bottom="0.78740157499999996" header="0.3" footer="0.3"/>
  <pageSetup paperSize="9" scale="41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85" zoomScaleNormal="85" workbookViewId="0">
      <selection activeCell="B22" sqref="B22"/>
    </sheetView>
  </sheetViews>
  <sheetFormatPr defaultRowHeight="15" x14ac:dyDescent="0.25"/>
  <cols>
    <col min="1" max="1" width="11.140625" customWidth="1"/>
    <col min="2" max="2" width="23.7109375" customWidth="1"/>
    <col min="3" max="3" width="37.2851562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28.28515625" customWidth="1"/>
    <col min="10" max="10" width="37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</row>
    <row r="9" spans="1:10" ht="15.75" x14ac:dyDescent="0.25">
      <c r="A9" s="108" t="s">
        <v>90</v>
      </c>
      <c r="B9" s="108"/>
      <c r="C9" s="108"/>
      <c r="D9" s="108"/>
      <c r="E9" s="108"/>
      <c r="F9" s="108"/>
      <c r="G9" s="108"/>
      <c r="H9" s="108"/>
      <c r="I9" s="108"/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10" ht="156.75" customHeight="1" thickBot="1" x14ac:dyDescent="0.3">
      <c r="A11" s="2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4" t="s">
        <v>14</v>
      </c>
      <c r="H11" s="3" t="s">
        <v>11</v>
      </c>
      <c r="I11" s="38" t="s">
        <v>12</v>
      </c>
      <c r="J11" s="84" t="s">
        <v>44</v>
      </c>
    </row>
    <row r="12" spans="1:10" ht="150.75" customHeight="1" x14ac:dyDescent="0.25">
      <c r="A12" s="6">
        <v>1</v>
      </c>
      <c r="B12" s="73" t="s">
        <v>67</v>
      </c>
      <c r="C12" s="37" t="s">
        <v>68</v>
      </c>
      <c r="D12" s="9">
        <v>20</v>
      </c>
      <c r="E12" s="10">
        <v>280</v>
      </c>
      <c r="F12" s="22">
        <f t="shared" ref="F12:F22" si="0">D12*E12</f>
        <v>5600</v>
      </c>
      <c r="G12" s="11"/>
      <c r="H12" s="8" t="s">
        <v>69</v>
      </c>
      <c r="I12" s="75"/>
      <c r="J12" s="74" t="s">
        <v>70</v>
      </c>
    </row>
    <row r="13" spans="1:10" ht="148.5" customHeight="1" x14ac:dyDescent="0.25">
      <c r="A13" s="6">
        <v>2</v>
      </c>
      <c r="B13" s="73" t="s">
        <v>71</v>
      </c>
      <c r="C13" s="37" t="s">
        <v>72</v>
      </c>
      <c r="D13" s="9">
        <v>20</v>
      </c>
      <c r="E13" s="10">
        <v>450</v>
      </c>
      <c r="F13" s="22">
        <f t="shared" si="0"/>
        <v>9000</v>
      </c>
      <c r="G13" s="76"/>
      <c r="H13" s="77" t="s">
        <v>73</v>
      </c>
      <c r="J13" s="78" t="s">
        <v>74</v>
      </c>
    </row>
    <row r="14" spans="1:10" ht="138.75" customHeight="1" x14ac:dyDescent="0.25">
      <c r="A14" s="6">
        <v>3</v>
      </c>
      <c r="B14" s="73" t="s">
        <v>75</v>
      </c>
      <c r="C14" s="72" t="s">
        <v>76</v>
      </c>
      <c r="D14" s="9">
        <v>20</v>
      </c>
      <c r="E14" s="10">
        <v>300</v>
      </c>
      <c r="F14" s="22">
        <f t="shared" si="0"/>
        <v>6000</v>
      </c>
      <c r="G14" s="11"/>
      <c r="H14" s="8" t="s">
        <v>77</v>
      </c>
      <c r="I14" s="75"/>
      <c r="J14" s="74" t="s">
        <v>78</v>
      </c>
    </row>
    <row r="15" spans="1:10" ht="116.25" customHeight="1" x14ac:dyDescent="0.25">
      <c r="A15" s="6">
        <v>4</v>
      </c>
      <c r="B15" s="21" t="s">
        <v>92</v>
      </c>
      <c r="C15" s="20" t="s">
        <v>93</v>
      </c>
      <c r="D15" s="9">
        <v>50</v>
      </c>
      <c r="E15" s="10">
        <v>55</v>
      </c>
      <c r="F15" s="23">
        <f t="shared" si="0"/>
        <v>2750</v>
      </c>
      <c r="G15" s="11"/>
      <c r="H15" s="85" t="s">
        <v>94</v>
      </c>
      <c r="J15" s="74" t="s">
        <v>95</v>
      </c>
    </row>
    <row r="16" spans="1:10" ht="150.75" customHeight="1" x14ac:dyDescent="0.25">
      <c r="A16" s="6">
        <v>5</v>
      </c>
      <c r="B16" s="21" t="s">
        <v>79</v>
      </c>
      <c r="C16" s="8" t="s">
        <v>80</v>
      </c>
      <c r="D16" s="9">
        <v>20</v>
      </c>
      <c r="E16" s="10">
        <v>160</v>
      </c>
      <c r="F16" s="23">
        <f t="shared" si="0"/>
        <v>3200</v>
      </c>
      <c r="G16" s="11"/>
      <c r="H16" s="8" t="s">
        <v>81</v>
      </c>
      <c r="I16" s="75"/>
      <c r="J16" s="79" t="s">
        <v>82</v>
      </c>
    </row>
    <row r="17" spans="1:10" ht="150.75" customHeight="1" x14ac:dyDescent="0.25">
      <c r="A17" s="86">
        <v>6</v>
      </c>
      <c r="B17" s="87" t="s">
        <v>83</v>
      </c>
      <c r="C17" s="72" t="s">
        <v>84</v>
      </c>
      <c r="D17" s="88">
        <v>30</v>
      </c>
      <c r="E17" s="80">
        <v>60</v>
      </c>
      <c r="F17" s="81">
        <f t="shared" si="0"/>
        <v>1800</v>
      </c>
      <c r="G17" s="82"/>
      <c r="H17" s="83" t="s">
        <v>85</v>
      </c>
      <c r="J17" s="89" t="s">
        <v>86</v>
      </c>
    </row>
    <row r="18" spans="1:10" ht="150.75" customHeight="1" x14ac:dyDescent="0.25">
      <c r="A18" s="6">
        <v>7</v>
      </c>
      <c r="B18" s="98" t="s">
        <v>18</v>
      </c>
      <c r="C18" s="37" t="s">
        <v>96</v>
      </c>
      <c r="D18" s="9">
        <v>50</v>
      </c>
      <c r="E18" s="10">
        <v>5</v>
      </c>
      <c r="F18" s="23">
        <f t="shared" si="0"/>
        <v>250</v>
      </c>
      <c r="G18" s="11"/>
      <c r="H18" s="8" t="s">
        <v>97</v>
      </c>
      <c r="I18" s="13"/>
      <c r="J18" s="79" t="s">
        <v>108</v>
      </c>
    </row>
    <row r="19" spans="1:10" ht="150.75" customHeight="1" x14ac:dyDescent="0.25">
      <c r="A19" s="6">
        <v>8</v>
      </c>
      <c r="B19" s="7" t="s">
        <v>98</v>
      </c>
      <c r="C19" s="12" t="s">
        <v>99</v>
      </c>
      <c r="D19" s="9">
        <v>50</v>
      </c>
      <c r="E19" s="10">
        <v>16</v>
      </c>
      <c r="F19" s="23">
        <f t="shared" si="0"/>
        <v>800</v>
      </c>
      <c r="G19" s="11"/>
      <c r="H19" s="8" t="s">
        <v>97</v>
      </c>
      <c r="I19" s="13"/>
      <c r="J19" s="90"/>
    </row>
    <row r="20" spans="1:10" ht="150.75" customHeight="1" x14ac:dyDescent="0.25">
      <c r="A20" s="6">
        <v>9</v>
      </c>
      <c r="B20" s="7" t="s">
        <v>100</v>
      </c>
      <c r="C20" s="8" t="s">
        <v>101</v>
      </c>
      <c r="D20" s="9">
        <v>50</v>
      </c>
      <c r="E20" s="10">
        <v>15</v>
      </c>
      <c r="F20" s="23">
        <f t="shared" si="0"/>
        <v>750</v>
      </c>
      <c r="G20" s="11"/>
      <c r="H20" s="85" t="s">
        <v>102</v>
      </c>
      <c r="I20" s="13"/>
      <c r="J20" s="79" t="s">
        <v>109</v>
      </c>
    </row>
    <row r="21" spans="1:10" ht="150.75" customHeight="1" x14ac:dyDescent="0.25">
      <c r="A21" s="6">
        <v>10</v>
      </c>
      <c r="B21" s="7" t="s">
        <v>103</v>
      </c>
      <c r="C21" s="8" t="s">
        <v>104</v>
      </c>
      <c r="D21" s="9">
        <v>100</v>
      </c>
      <c r="E21" s="10">
        <v>20</v>
      </c>
      <c r="F21" s="23">
        <f t="shared" si="0"/>
        <v>2000</v>
      </c>
      <c r="G21" s="11"/>
      <c r="H21" s="85" t="s">
        <v>102</v>
      </c>
      <c r="I21" s="13"/>
      <c r="J21" s="79" t="s">
        <v>110</v>
      </c>
    </row>
    <row r="22" spans="1:10" ht="150.75" customHeight="1" thickBot="1" x14ac:dyDescent="0.3">
      <c r="A22" s="86">
        <v>11</v>
      </c>
      <c r="B22" s="87" t="s">
        <v>105</v>
      </c>
      <c r="C22" s="91" t="s">
        <v>106</v>
      </c>
      <c r="D22" s="92">
        <v>100</v>
      </c>
      <c r="E22" s="93">
        <v>2</v>
      </c>
      <c r="F22" s="94">
        <f t="shared" si="0"/>
        <v>200</v>
      </c>
      <c r="G22" s="82"/>
      <c r="H22" s="95" t="s">
        <v>107</v>
      </c>
      <c r="I22" s="96"/>
      <c r="J22" s="89" t="s">
        <v>111</v>
      </c>
    </row>
    <row r="23" spans="1:10" ht="21.75" customHeight="1" thickBot="1" x14ac:dyDescent="0.3">
      <c r="A23" s="109" t="s">
        <v>17</v>
      </c>
      <c r="B23" s="110"/>
      <c r="C23" s="110"/>
      <c r="D23" s="110"/>
      <c r="E23" s="111"/>
      <c r="F23" s="39">
        <f>SUM(F12:F22)</f>
        <v>32350</v>
      </c>
      <c r="G23" s="97">
        <f>SUM(G12:G17)</f>
        <v>0</v>
      </c>
      <c r="H23" s="132"/>
      <c r="I23" s="132"/>
    </row>
    <row r="24" spans="1:10" x14ac:dyDescent="0.25">
      <c r="A24" s="1"/>
      <c r="B24" s="1"/>
      <c r="C24" s="1"/>
      <c r="D24" s="1"/>
      <c r="E24" s="14"/>
      <c r="F24" s="14"/>
      <c r="G24" s="14"/>
      <c r="H24" s="1"/>
      <c r="I24" s="1"/>
    </row>
    <row r="25" spans="1:10" x14ac:dyDescent="0.25">
      <c r="A25" s="1"/>
      <c r="B25" s="1"/>
      <c r="C25" s="1"/>
      <c r="D25" s="1"/>
      <c r="E25" s="14"/>
      <c r="F25" s="1"/>
      <c r="G25" s="1"/>
      <c r="H25" s="1"/>
      <c r="I25" s="1"/>
    </row>
    <row r="26" spans="1:10" ht="36" customHeight="1" x14ac:dyDescent="0.25">
      <c r="A26" s="107" t="s">
        <v>26</v>
      </c>
      <c r="B26" s="107"/>
      <c r="C26" s="107"/>
      <c r="D26" s="107"/>
      <c r="E26" s="107"/>
      <c r="F26" s="107"/>
      <c r="G26" s="107"/>
      <c r="H26" s="107"/>
      <c r="I26" s="107"/>
    </row>
    <row r="27" spans="1:10" x14ac:dyDescent="0.25">
      <c r="A27" s="1"/>
      <c r="B27" s="1"/>
      <c r="C27" s="1"/>
      <c r="D27" s="1"/>
      <c r="E27" s="14"/>
      <c r="F27" s="1"/>
      <c r="G27" s="1"/>
      <c r="H27" s="1"/>
      <c r="I27" s="1"/>
    </row>
    <row r="28" spans="1:10" x14ac:dyDescent="0.25">
      <c r="A28" s="1"/>
      <c r="B28" s="1"/>
      <c r="C28" s="1"/>
      <c r="D28" s="1"/>
      <c r="E28" s="14"/>
      <c r="F28" s="1"/>
      <c r="G28" s="1"/>
      <c r="H28" s="1"/>
      <c r="I28" s="1"/>
    </row>
    <row r="29" spans="1:10" x14ac:dyDescent="0.25">
      <c r="A29" s="115" t="s">
        <v>13</v>
      </c>
      <c r="B29" s="115"/>
      <c r="C29" s="115"/>
      <c r="D29" s="1"/>
      <c r="E29" s="14"/>
      <c r="F29" s="1"/>
      <c r="G29" s="1"/>
      <c r="H29" s="1"/>
      <c r="I29" s="1"/>
    </row>
    <row r="30" spans="1:10" x14ac:dyDescent="0.25">
      <c r="A30" s="1"/>
      <c r="B30" s="1"/>
      <c r="C30" s="1"/>
      <c r="D30" s="1"/>
      <c r="E30" s="14"/>
      <c r="F30" s="1"/>
      <c r="G30" s="1"/>
      <c r="H30" s="1"/>
      <c r="I30" s="1"/>
    </row>
    <row r="31" spans="1:10" ht="25.5" x14ac:dyDescent="0.25">
      <c r="A31" s="15" t="s">
        <v>19</v>
      </c>
      <c r="B31" s="1"/>
      <c r="C31" s="15"/>
      <c r="D31" s="15"/>
      <c r="E31" s="1"/>
      <c r="F31" s="15"/>
      <c r="G31" s="1"/>
      <c r="H31" s="1"/>
      <c r="I31" s="1"/>
    </row>
    <row r="32" spans="1:10" x14ac:dyDescent="0.25">
      <c r="A32" s="1"/>
      <c r="B32" s="1"/>
      <c r="C32" s="1"/>
      <c r="D32" s="1"/>
      <c r="E32" s="14"/>
      <c r="F32" s="1"/>
      <c r="G32" s="1"/>
      <c r="H32" s="1"/>
      <c r="I32" s="16"/>
    </row>
    <row r="33" spans="1:9" x14ac:dyDescent="0.25">
      <c r="A33" s="1"/>
      <c r="B33" s="1"/>
      <c r="C33" s="1"/>
      <c r="D33" s="1"/>
      <c r="E33" s="14"/>
      <c r="F33" s="1"/>
      <c r="G33" s="1"/>
      <c r="H33" s="1"/>
      <c r="I33" s="16"/>
    </row>
    <row r="34" spans="1:9" x14ac:dyDescent="0.25">
      <c r="A34" s="1"/>
      <c r="B34" s="1"/>
      <c r="C34" s="1"/>
      <c r="D34" s="1"/>
      <c r="E34" s="14"/>
      <c r="F34" s="1"/>
      <c r="G34" s="1"/>
      <c r="H34" s="1"/>
      <c r="I34" s="44"/>
    </row>
    <row r="35" spans="1:9" x14ac:dyDescent="0.25">
      <c r="A35" s="1" t="s">
        <v>15</v>
      </c>
      <c r="B35" s="1"/>
      <c r="C35" s="1"/>
      <c r="D35" s="1"/>
      <c r="E35" s="14"/>
      <c r="F35" s="1"/>
      <c r="G35" s="1"/>
      <c r="H35" s="1"/>
      <c r="I35" s="17"/>
    </row>
    <row r="36" spans="1:9" ht="30" x14ac:dyDescent="0.25">
      <c r="A36" s="1" t="s">
        <v>16</v>
      </c>
      <c r="B36" s="1"/>
      <c r="C36" s="1"/>
      <c r="D36" s="1"/>
      <c r="E36" s="14"/>
      <c r="F36" s="1"/>
      <c r="G36" s="1"/>
      <c r="H36" s="1"/>
      <c r="I36" s="17"/>
    </row>
    <row r="37" spans="1:9" x14ac:dyDescent="0.25">
      <c r="A37" s="1"/>
      <c r="B37" s="1"/>
      <c r="C37" s="1"/>
      <c r="D37" s="1"/>
      <c r="E37" s="1"/>
      <c r="F37" s="1"/>
      <c r="G37" s="1"/>
      <c r="H37" s="18"/>
      <c r="I37" s="17"/>
    </row>
    <row r="38" spans="1:9" x14ac:dyDescent="0.25">
      <c r="A38" s="1"/>
      <c r="B38" s="45"/>
      <c r="C38" s="1"/>
      <c r="D38" s="1"/>
      <c r="E38" s="19"/>
      <c r="F38" s="14"/>
      <c r="G38" s="14"/>
      <c r="H38" s="1"/>
      <c r="I38" s="17"/>
    </row>
    <row r="39" spans="1:9" x14ac:dyDescent="0.25">
      <c r="A39" s="1"/>
      <c r="B39" s="1"/>
      <c r="C39" s="1"/>
      <c r="D39" s="1"/>
      <c r="E39" s="14"/>
      <c r="F39" s="14"/>
      <c r="G39" s="14"/>
      <c r="H39" s="1"/>
      <c r="I39" s="16"/>
    </row>
  </sheetData>
  <mergeCells count="5">
    <mergeCell ref="A9:I9"/>
    <mergeCell ref="A23:E23"/>
    <mergeCell ref="H23:I23"/>
    <mergeCell ref="A26:I26"/>
    <mergeCell ref="A29:C29"/>
  </mergeCells>
  <hyperlinks>
    <hyperlink ref="J17" r:id="rId1"/>
  </hyperlinks>
  <pageMargins left="0.70866141732283472" right="0.70866141732283472" top="0.78740157480314965" bottom="0.78740157480314965" header="0.31496062992125984" footer="0.31496062992125984"/>
  <pageSetup paperSize="9" scale="3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KA 01</vt:lpstr>
      <vt:lpstr>KA 02</vt:lpstr>
      <vt:lpstr>KA 05</vt:lpstr>
      <vt:lpstr>List4</vt:lpstr>
      <vt:lpstr>KA09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ulcakovap</cp:lastModifiedBy>
  <cp:lastPrinted>2020-06-15T07:40:03Z</cp:lastPrinted>
  <dcterms:created xsi:type="dcterms:W3CDTF">2014-07-09T13:26:05Z</dcterms:created>
  <dcterms:modified xsi:type="dcterms:W3CDTF">2020-06-15T09:04:56Z</dcterms:modified>
</cp:coreProperties>
</file>