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'List1'!$A$102</definedName>
  </definedNames>
  <calcPr fullCalcOnLoad="1"/>
</workbook>
</file>

<file path=xl/sharedStrings.xml><?xml version="1.0" encoding="utf-8"?>
<sst xmlns="http://schemas.openxmlformats.org/spreadsheetml/2006/main" count="372" uniqueCount="234">
  <si>
    <t>ks</t>
  </si>
  <si>
    <t>PVC desky průsvitné</t>
  </si>
  <si>
    <t>obálky na A4 menší</t>
  </si>
  <si>
    <t>kancelářské sponky větší potaž.</t>
  </si>
  <si>
    <t>tužka obyčejná, tvrdost 2</t>
  </si>
  <si>
    <t>gelová tužka černá</t>
  </si>
  <si>
    <t>gelová tužka modrá</t>
  </si>
  <si>
    <t>gelová tužka červená</t>
  </si>
  <si>
    <t>sponky do sešívačky 24/6</t>
  </si>
  <si>
    <t>gelová guma</t>
  </si>
  <si>
    <t>sešívačka</t>
  </si>
  <si>
    <t>děrovačka</t>
  </si>
  <si>
    <t xml:space="preserve">samolepící štítky na obálky </t>
  </si>
  <si>
    <t>70x36 mm</t>
  </si>
  <si>
    <t>Zboží</t>
  </si>
  <si>
    <t>Rozměry</t>
  </si>
  <si>
    <t>Ks</t>
  </si>
  <si>
    <t>jednotková cena bez DPH</t>
  </si>
  <si>
    <t>jednotková cena s DPH</t>
  </si>
  <si>
    <t>Pořadač pákový papírový A4 5cm, RL, Mramorový papírový pořadač</t>
  </si>
  <si>
    <t>A4, hřbet šíře 5 cm, radokroužek, prstokroužek, spodní kovová lišta.</t>
  </si>
  <si>
    <t>Pořadač pákový papírový A4 8cm, RL, Mramorový papírový pořadač</t>
  </si>
  <si>
    <t>A4, hřbet šíře 8 cm, radokroužek, prstokroužek, spodní kovová lišta.</t>
  </si>
  <si>
    <t xml:space="preserve">Rozdružovač kartonový </t>
  </si>
  <si>
    <t>10,5 x 24 cm, v balení 100 ks</t>
  </si>
  <si>
    <t xml:space="preserve">Stojan na časopisy, karton, potisk  </t>
  </si>
  <si>
    <t>330x230x75 mm, mix barev</t>
  </si>
  <si>
    <t>Box archivační , karton, potisk</t>
  </si>
  <si>
    <t>330 x 260 x 75 mm mix barev</t>
  </si>
  <si>
    <t xml:space="preserve">Papir kopírovací  A4 80g, </t>
  </si>
  <si>
    <t>balení 500 listů, bílý, Standardní, ekonomicky výhodný kopírovací papír ,vhodný pro kopírování a tisky na laserových a inkoustových tiskárnách.Papír vhodný k archivaci dle normy ISO 9706.</t>
  </si>
  <si>
    <t xml:space="preserve">Papír kopírovací Color Copy A4, 90g </t>
  </si>
  <si>
    <t>balení 500 listů, bílý, Speciální satinový papír pro barevné kopírování a barevný tisk</t>
  </si>
  <si>
    <t xml:space="preserve">Papír kopírovací Color Copy A4, 160g </t>
  </si>
  <si>
    <t>balení 250 listů, bílý, Speciální satinový papír pro barevné kopírování a barevný tisk</t>
  </si>
  <si>
    <r>
      <t xml:space="preserve">Papír kopírovací Color Copy </t>
    </r>
    <r>
      <rPr>
        <sz val="10"/>
        <rFont val="Arial"/>
        <family val="2"/>
      </rPr>
      <t>A3</t>
    </r>
    <r>
      <rPr>
        <sz val="10"/>
        <color indexed="8"/>
        <rFont val="Arial"/>
        <family val="2"/>
      </rPr>
      <t xml:space="preserve">, 80g </t>
    </r>
  </si>
  <si>
    <t>balení 500 listů, bílý, Papír střední třídy vhodný pro kancelářské použití v inkoustových, laserových tiskárnách a kopírkách včetně duplexu.</t>
  </si>
  <si>
    <t>Papír kopírovací EKO colour A4, 80g duha mix 10 barev - 100 listů</t>
  </si>
  <si>
    <t>balení 100 listů,mix barev,Kopírovací papír colour v mixu barev v pastelových a intenzivních odstínech.</t>
  </si>
  <si>
    <t>Obal závěsný "U" 42 mic čirý, balení 100 ks</t>
  </si>
  <si>
    <t>balení 100 ks</t>
  </si>
  <si>
    <t>Obal na dokumenty "L" A4 120 mic čirý AH 101/ 100 ks</t>
  </si>
  <si>
    <t>balení 100 ks, mix barev</t>
  </si>
  <si>
    <t>Etikety samolepící 63x39,5 bílé</t>
  </si>
  <si>
    <t>Samolepící etikety na arších pro použití v laserových a inkoustových tiskárnách a kopírovacích strojích barvě bílé. 1 balení  100 ks archů.</t>
  </si>
  <si>
    <t xml:space="preserve">Obálka C5 samolepicí, </t>
  </si>
  <si>
    <t>50 ks, 162 x 229</t>
  </si>
  <si>
    <t xml:space="preserve">Obálka C6 samolepicí, </t>
  </si>
  <si>
    <t>50 ks, 114 x 162</t>
  </si>
  <si>
    <t xml:space="preserve">Obálka DL samolepicí, </t>
  </si>
  <si>
    <t>50 ks, 110 x 220</t>
  </si>
  <si>
    <t>Poštovní taška C4 bílá rec. samolepicí s KP</t>
  </si>
  <si>
    <t>250 ks, 229 x 324</t>
  </si>
  <si>
    <t>Blok Kolegien A5 linkovaný, 50 listů</t>
  </si>
  <si>
    <t>Blok samolepicí post it</t>
  </si>
  <si>
    <t>51x76</t>
  </si>
  <si>
    <t>76x76</t>
  </si>
  <si>
    <t>38x51</t>
  </si>
  <si>
    <t>420/19 Binder klip černý 19 mm</t>
  </si>
  <si>
    <t>balení 12 ks, Kancelářské kovové klipy k sepnutí svazku papíru</t>
  </si>
  <si>
    <t>420/25 Binder klip černý 25 mm</t>
  </si>
  <si>
    <t>420/32 Binder klip černý 32 mm</t>
  </si>
  <si>
    <t>420/41 Binder klip černý 41 mm</t>
  </si>
  <si>
    <t xml:space="preserve">Spony kancelářské oblé /100ks </t>
  </si>
  <si>
    <t>25 mm</t>
  </si>
  <si>
    <t>28 mm</t>
  </si>
  <si>
    <t>32 mm</t>
  </si>
  <si>
    <t>Sešívač KW-triO 5758 Pollex celokovový černý 95 mm</t>
  </si>
  <si>
    <t>Celokovový sešívač s kvalitními ocelovými částmi, na 20 listů, hloubka vložení dokumentu 60 nebo 95 mm (dle typu), jehly 24/6 a 26/6, vestavěný rozešívač</t>
  </si>
  <si>
    <t>Sešívač KW-triO 50LBN černo-šedý /200 listů</t>
  </si>
  <si>
    <t>Kovový velkokapacitní sešívač na 210 listů, rotační kovadlinka pro dva typy šití, jehly 23/6 až 23/24</t>
  </si>
  <si>
    <t>Jehly do sešívačů 24/6 2000 ks</t>
  </si>
  <si>
    <t>Jehly do sešívačů 26/6 2000 ks</t>
  </si>
  <si>
    <t>Jehly do sešívačů 23/24 1000 ks</t>
  </si>
  <si>
    <t>bal 1000 ks, do 210 listů</t>
  </si>
  <si>
    <t>Jehly do sešívačů 23/10 1000 ks</t>
  </si>
  <si>
    <t>bal 1000 ks, do 80 listů</t>
  </si>
  <si>
    <t>Děrovač KW-triO 912 mix barev /16 listů</t>
  </si>
  <si>
    <t>Nůžky kancelářské 21 cm Ekonomy</t>
  </si>
  <si>
    <t>Opravný roller Pritt 8,4 mm x 14 m strojek</t>
  </si>
  <si>
    <t>Opravný roller Pritt 8,4 mm x 14 m náplň</t>
  </si>
  <si>
    <t>Lepicí roller PRITT 9mm x 14m non permanent strojek</t>
  </si>
  <si>
    <t>Lepicí roller PRITT 9mm x 14m non permanent náplň</t>
  </si>
  <si>
    <t>Lepicí páska s odvíječem 15 mm x 10 m + náhr. Páska</t>
  </si>
  <si>
    <t>Lepicí páska balicí, transparent</t>
  </si>
  <si>
    <t>48 mm x 66 m</t>
  </si>
  <si>
    <t>Pero gelové modrý inkoust</t>
  </si>
  <si>
    <t>Pero gelové černý inkoust</t>
  </si>
  <si>
    <t>Pero gelové červený inkoust</t>
  </si>
  <si>
    <t>Popisovač 2822 sada 4 barvy</t>
  </si>
  <si>
    <t>sada 4 barev</t>
  </si>
  <si>
    <t>Zvýrazňovač 8722 6 barev</t>
  </si>
  <si>
    <t>sada 6 barev</t>
  </si>
  <si>
    <t>Mikrotužka 0,5 kovová</t>
  </si>
  <si>
    <t>Tabule Flipchart + náhradní bloky</t>
  </si>
  <si>
    <t>Moderační kufr</t>
  </si>
  <si>
    <t>Rozměry: 51x35x15cm, vybavení - moderační karty různých tvarů, moderační obláčky, barevné puntíky, barevné špendlíky a připínáčky, jehelník na ruku, 10 flipchartových fixů, 4 silné fixy, teleskopické ukazovátko, nůžky, nůž, lepidlo, lepící páska</t>
  </si>
  <si>
    <t>Odkladač na písemnosti stohovatelný</t>
  </si>
  <si>
    <t>Stohovatelný odkládací box na písemnosti. Možnost kolmého i předsazeného stohování. Pro dokumenty ve formátu A4</t>
  </si>
  <si>
    <t>Stojan na tužky tubusy černý</t>
  </si>
  <si>
    <t>Kalendář stolní Citáty I.</t>
  </si>
  <si>
    <t>Kalendář nástěnný Tříměsíční - s mezinár. svátky černý A3</t>
  </si>
  <si>
    <t>Diář týdenní 2013</t>
  </si>
  <si>
    <t xml:space="preserve">150 x 90, 72 stran, </t>
  </si>
  <si>
    <t>CD-R 700 MB cake box, 50 ks</t>
  </si>
  <si>
    <t>EPSON cartrige T7011 black pr WP-4545</t>
  </si>
  <si>
    <t>EPSON cartrige T7012 cyan pr WP-4545</t>
  </si>
  <si>
    <t>EPSON cartrige T7013 magenta pr WP-4545</t>
  </si>
  <si>
    <t>EPSON cartrige T7014 yellow pr WP-4545</t>
  </si>
  <si>
    <t>obálka textil a křížové dno</t>
  </si>
  <si>
    <t>B4, 120g</t>
  </si>
  <si>
    <t xml:space="preserve">prospektový obal A4 </t>
  </si>
  <si>
    <t>A4, euroděrování, matné/60my</t>
  </si>
  <si>
    <t>archivní krabice</t>
  </si>
  <si>
    <t>15cm, 355x250x150mm</t>
  </si>
  <si>
    <t>zásuvka na stůl</t>
  </si>
  <si>
    <t>trasnparentně hnědá</t>
  </si>
  <si>
    <t>čirá, formát A3 přeložený na A4</t>
  </si>
  <si>
    <t>záložka samolepicí</t>
  </si>
  <si>
    <t>neon, 20x50mm, 4x40listů</t>
  </si>
  <si>
    <t>fluo, 20x50mm, 4x40listů</t>
  </si>
  <si>
    <t>REK VV, Králová</t>
  </si>
  <si>
    <t>PF, Tampírová</t>
  </si>
  <si>
    <t>white board marker, značkovač 8559</t>
  </si>
  <si>
    <t>černý, stíratelný, na bílé tabule</t>
  </si>
  <si>
    <t>křída bílá</t>
  </si>
  <si>
    <t>REK, Čebišová</t>
  </si>
  <si>
    <t>čirá,obal L, 180my</t>
  </si>
  <si>
    <t>náplně do lepicího strojku PRITT</t>
  </si>
  <si>
    <t xml:space="preserve">non permanent, návin 14m </t>
  </si>
  <si>
    <t>obálky C5 samolepicí</t>
  </si>
  <si>
    <t>162x229mm</t>
  </si>
  <si>
    <t>324x229mm</t>
  </si>
  <si>
    <t>obálky na A4, křížové dno</t>
  </si>
  <si>
    <t>90g, samolepicí, bílá</t>
  </si>
  <si>
    <t>obálky na B4 s kapsou a textilií</t>
  </si>
  <si>
    <t>s výlepem z tkaného textilu</t>
  </si>
  <si>
    <t>barevné,potažený drát, 50mm, krab.</t>
  </si>
  <si>
    <t>roller gelový, 0,5mm, stiskací mechanismus</t>
  </si>
  <si>
    <t>etikety na archu A4, 100archů</t>
  </si>
  <si>
    <t>celobarevné plastové záložky, snímatelné, 45x12mm</t>
  </si>
  <si>
    <t xml:space="preserve">lepící záložka plastová - sada barev </t>
  </si>
  <si>
    <t>pořadač pákový A4/červený</t>
  </si>
  <si>
    <t>pořadač pákový A4 /červený</t>
  </si>
  <si>
    <t>polypropylen, hřbetní kapsa s vyměnitelným štítkem, radokroužek, šíře hřbetu 75mm</t>
  </si>
  <si>
    <t>polypropylen, hřbetní kapsa s vyměnitelným štítkem, radokroužek, šíře hřbetu 50mm</t>
  </si>
  <si>
    <t>vhodná pro grafitové tužky a pastelky, kvalitní pryž z PVC, polymeru</t>
  </si>
  <si>
    <t xml:space="preserve"> náhradní páska do opravného strojku PRITT4,2mmx14m</t>
  </si>
  <si>
    <t>celokovová sešívačka, výkon 30 listů, typ sponek 24/6,24/8,26/6</t>
  </si>
  <si>
    <t>posuvný příložník, kovová základna, výkon:20 listů</t>
  </si>
  <si>
    <t>prospektový obal A4</t>
  </si>
  <si>
    <t>krab. 1000ks</t>
  </si>
  <si>
    <t>školní, hranatá, 100ks/bal</t>
  </si>
  <si>
    <t>REK, Korfová</t>
  </si>
  <si>
    <t>toner do tiskarny Canon MX860</t>
  </si>
  <si>
    <t>cerny toner - PGI-520BK (19 ml)</t>
  </si>
  <si>
    <t xml:space="preserve">toner do tiskarny Epson AcuLaser CX11NF </t>
  </si>
  <si>
    <t>cerny toner - high capacity (4000 ks)</t>
  </si>
  <si>
    <t>projekt Otevřená univerzita</t>
  </si>
  <si>
    <t>Cz.1.07/2.3.00/35.0044</t>
  </si>
  <si>
    <t>A4, 96listů</t>
  </si>
  <si>
    <t>kniha evidence klíčů</t>
  </si>
  <si>
    <t>kalkulačka</t>
  </si>
  <si>
    <t>8místný displej,, výpočet DPH, procent, velký displej, duální napájení solar/baterie</t>
  </si>
  <si>
    <t>22301 01 0000 01</t>
  </si>
  <si>
    <t>IRP projekt 2250308000201</t>
  </si>
  <si>
    <t>desky k rychlovazacím lištám</t>
  </si>
  <si>
    <t>Originální černý toner OKI 43324408. Životnost je cca 6000 stran A4</t>
  </si>
  <si>
    <t>Originální žlutý toner OKI 43381905. Životnost je cca 2000 stran A4</t>
  </si>
  <si>
    <t>Originální purpurový toner OKI 43381906. Životnost je cca 2000 stran A4</t>
  </si>
  <si>
    <t>Originální azurový toner OKI 43381907. Životnost je cca 2000 stran A4</t>
  </si>
  <si>
    <t>toner pro tiskárnu OKIC5600/černý</t>
  </si>
  <si>
    <t>toner pro tiskárnu OKIC5600/žlutý</t>
  </si>
  <si>
    <t>toner pro tiskárnu OKIC5600/purpurový</t>
  </si>
  <si>
    <t>toner pro tiskárnu OKIC5600/azurový</t>
  </si>
  <si>
    <t>REK, Růžička</t>
  </si>
  <si>
    <t>FSE, Balšánková</t>
  </si>
  <si>
    <t>nůžky kancelářské</t>
  </si>
  <si>
    <t>17cm</t>
  </si>
  <si>
    <t>lišta rychlovazací A4</t>
  </si>
  <si>
    <t>3-6mm/modrá</t>
  </si>
  <si>
    <t>non permanent</t>
  </si>
  <si>
    <t>náplň do opravného correctoru PRITT</t>
  </si>
  <si>
    <t>šíře stopy 0,3mm, délka stropy až 1500m</t>
  </si>
  <si>
    <t>popisovač liner 2811/černý</t>
  </si>
  <si>
    <t>popisovač liner 2811/zelený</t>
  </si>
  <si>
    <t>popisovač liner 2811/červený</t>
  </si>
  <si>
    <t>plastové kuličkové pero</t>
  </si>
  <si>
    <t>stiskací mechanismus, jehlový hrot 0,5mm, gumová úchopová část</t>
  </si>
  <si>
    <t>FSE, Polesná</t>
  </si>
  <si>
    <t>zvýrazňovač 2822/sada</t>
  </si>
  <si>
    <t>šíře stopy 1-3mm, sada/4ks, fluorescentní inkoust</t>
  </si>
  <si>
    <t>šíře stopy 1-4,6mm, sada/4ks, celofluerescenční zvýrazňovač</t>
  </si>
  <si>
    <t>sada/4ks modrá, červená, zelená, černá, šíře stopy 0,3mm</t>
  </si>
  <si>
    <t>popisovač liner 2811/sada</t>
  </si>
  <si>
    <t>zvýrazňovač 8852/sada</t>
  </si>
  <si>
    <t>popisovač 2846/sada</t>
  </si>
  <si>
    <t>připínáčky nástěnkové</t>
  </si>
  <si>
    <t>bal/50ks, barevné</t>
  </si>
  <si>
    <t>sada/4ks černá, červená, modrá, zelenápermanentní inkoust na alkoholové bázi, válcový hrot, šíře stopy cca 1mm</t>
  </si>
  <si>
    <t>značkovač flipchart 8550</t>
  </si>
  <si>
    <t>sada/4ks, zelená, černá, modrá, červená, válcový hrot, šíře stopy 2,5mm, psaní na papír</t>
  </si>
  <si>
    <t>FSE, Štirbl</t>
  </si>
  <si>
    <t>FSE, Trefilová</t>
  </si>
  <si>
    <t>3mm/bílá</t>
  </si>
  <si>
    <t>blok A4 čistý</t>
  </si>
  <si>
    <t>šitý, bezdřevý papír</t>
  </si>
  <si>
    <t>lepidlo 15g</t>
  </si>
  <si>
    <t>tyčinka, vysunovací mechanismus, na papír</t>
  </si>
  <si>
    <t>FSE, Šplíchalová</t>
  </si>
  <si>
    <t>blok A5 čistý</t>
  </si>
  <si>
    <t>pořadač pákový A4/žlutý</t>
  </si>
  <si>
    <t>značkovač 8566 permanentní</t>
  </si>
  <si>
    <t>černý, permanentní inkoust na alkoholové bázi, válcový hrot, šíře stopy 2,5mm</t>
  </si>
  <si>
    <t>červený, permanentní inkoust na alkoholové bázi, válcový hrot, šíře stopy 2,5mm</t>
  </si>
  <si>
    <t>černý, permanentní inkoust na alkoholové bázi, válcový hrot, šíře stopy cca 1mm</t>
  </si>
  <si>
    <t>popisovač 2846</t>
  </si>
  <si>
    <t>červený, permanentní inkoust na alkoholové bázi, válcový hrot, šíře stopy cca 1mm</t>
  </si>
  <si>
    <t>Operační program Vzdělávání pro konkurenceschopnost (OPVK), číslo projektu: CZ.1.07/2.2.00/29.0023</t>
  </si>
  <si>
    <t>obálka B4</t>
  </si>
  <si>
    <t>353x250mm, samolepící</t>
  </si>
  <si>
    <t>červený, stíratelný, na bílé tabule</t>
  </si>
  <si>
    <t>zelený, stíratelný, na bílé tabule</t>
  </si>
  <si>
    <t>modrý, stíratelný, na bílé tabule</t>
  </si>
  <si>
    <t>corrector PRITT REFILL roller s vyměnitelnou náplní</t>
  </si>
  <si>
    <t>4,2x14mm</t>
  </si>
  <si>
    <t>REK, Karásková</t>
  </si>
  <si>
    <t>CCV PF, Mašínová</t>
  </si>
  <si>
    <t>náhradní drátky do sešívačky</t>
  </si>
  <si>
    <t>24/6 bal2000ks</t>
  </si>
  <si>
    <t>trasnparentně hnědá, mřížkovaná</t>
  </si>
  <si>
    <t>Lepicí tyčinka 15 g</t>
  </si>
  <si>
    <t>Celkem bez DPH</t>
  </si>
  <si>
    <t>Výškově nastavitelná flipchartová tabule do výšky 180 cm. Pracovní plochu tvoří bílá magnetická tabule o rozměrech 101x66 cm, popisovatelná a za sucha stíratelná. Držák bloku je rychloupínací a umožňuje uchycení libovolného flipchartového bloku, horní lišta je ručně šroubovatelná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</si>
</sst>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[$-405]d\.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" fontId="5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5</xdr:col>
      <xdr:colOff>695325</xdr:colOff>
      <xdr:row>0</xdr:row>
      <xdr:rowOff>1095375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6743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PageLayoutView="0" workbookViewId="0" topLeftCell="A31">
      <selection activeCell="L43" sqref="L43"/>
    </sheetView>
  </sheetViews>
  <sheetFormatPr defaultColWidth="9.140625" defaultRowHeight="12.75"/>
  <cols>
    <col min="1" max="1" width="39.421875" style="46" customWidth="1"/>
    <col min="2" max="2" width="27.421875" style="0" customWidth="1"/>
    <col min="3" max="3" width="6.28125" style="34" customWidth="1"/>
    <col min="4" max="4" width="11.28125" style="0" customWidth="1"/>
    <col min="6" max="6" width="11.00390625" style="0" customWidth="1"/>
  </cols>
  <sheetData>
    <row r="1" spans="1:6" ht="97.5" customHeight="1">
      <c r="A1" s="52"/>
      <c r="B1" s="52"/>
      <c r="C1" s="52"/>
      <c r="D1" s="52"/>
      <c r="E1" s="52"/>
      <c r="F1" s="52"/>
    </row>
    <row r="3" spans="1:6" ht="45">
      <c r="A3" s="43" t="s">
        <v>227</v>
      </c>
      <c r="B3" s="27" t="s">
        <v>218</v>
      </c>
      <c r="C3" s="30"/>
      <c r="D3" s="23"/>
      <c r="E3" s="23"/>
      <c r="F3" s="24"/>
    </row>
    <row r="4" spans="1:6" ht="38.25">
      <c r="A4" s="44" t="s">
        <v>14</v>
      </c>
      <c r="B4" s="1" t="s">
        <v>15</v>
      </c>
      <c r="C4" s="31" t="s">
        <v>16</v>
      </c>
      <c r="D4" s="39" t="s">
        <v>17</v>
      </c>
      <c r="E4" s="2" t="s">
        <v>18</v>
      </c>
      <c r="F4" s="2" t="s">
        <v>232</v>
      </c>
    </row>
    <row r="5" spans="1:6" ht="25.5">
      <c r="A5" s="45" t="s">
        <v>19</v>
      </c>
      <c r="B5" s="8" t="s">
        <v>20</v>
      </c>
      <c r="C5" s="32">
        <v>50</v>
      </c>
      <c r="D5" s="5"/>
      <c r="E5" s="5"/>
      <c r="F5" s="3">
        <f>C5*D5</f>
        <v>0</v>
      </c>
    </row>
    <row r="6" spans="1:6" ht="25.5">
      <c r="A6" s="45" t="s">
        <v>21</v>
      </c>
      <c r="B6" s="8" t="s">
        <v>22</v>
      </c>
      <c r="C6" s="32">
        <v>50</v>
      </c>
      <c r="D6" s="5"/>
      <c r="E6" s="5"/>
      <c r="F6" s="3">
        <f aca="true" t="shared" si="0" ref="F6:F65">C6*D6</f>
        <v>0</v>
      </c>
    </row>
    <row r="7" spans="1:6" ht="12.75">
      <c r="A7" s="6" t="s">
        <v>23</v>
      </c>
      <c r="B7" s="8" t="s">
        <v>24</v>
      </c>
      <c r="C7" s="32">
        <v>10</v>
      </c>
      <c r="D7" s="5"/>
      <c r="E7" s="5"/>
      <c r="F7" s="3">
        <f t="shared" si="0"/>
        <v>0</v>
      </c>
    </row>
    <row r="8" spans="1:6" ht="12.75">
      <c r="A8" s="6" t="s">
        <v>25</v>
      </c>
      <c r="B8" s="8" t="s">
        <v>26</v>
      </c>
      <c r="C8" s="32">
        <v>50</v>
      </c>
      <c r="D8" s="5"/>
      <c r="E8" s="5"/>
      <c r="F8" s="3">
        <f t="shared" si="0"/>
        <v>0</v>
      </c>
    </row>
    <row r="9" spans="1:6" ht="12.75">
      <c r="A9" s="45" t="s">
        <v>27</v>
      </c>
      <c r="B9" s="8" t="s">
        <v>28</v>
      </c>
      <c r="C9" s="32">
        <v>20</v>
      </c>
      <c r="D9" s="5"/>
      <c r="E9" s="5"/>
      <c r="F9" s="3">
        <f t="shared" si="0"/>
        <v>0</v>
      </c>
    </row>
    <row r="10" spans="1:6" ht="67.5">
      <c r="A10" s="6" t="s">
        <v>29</v>
      </c>
      <c r="B10" s="8" t="s">
        <v>30</v>
      </c>
      <c r="C10" s="32">
        <v>50</v>
      </c>
      <c r="D10" s="5"/>
      <c r="E10" s="5"/>
      <c r="F10" s="3">
        <f t="shared" si="0"/>
        <v>0</v>
      </c>
    </row>
    <row r="11" spans="1:6" ht="33.75">
      <c r="A11" s="6" t="s">
        <v>31</v>
      </c>
      <c r="B11" s="8" t="s">
        <v>32</v>
      </c>
      <c r="C11" s="32">
        <v>5</v>
      </c>
      <c r="D11" s="5"/>
      <c r="E11" s="5"/>
      <c r="F11" s="3">
        <f t="shared" si="0"/>
        <v>0</v>
      </c>
    </row>
    <row r="12" spans="1:6" ht="33.75">
      <c r="A12" s="6" t="s">
        <v>33</v>
      </c>
      <c r="B12" s="8" t="s">
        <v>34</v>
      </c>
      <c r="C12" s="32">
        <v>5</v>
      </c>
      <c r="D12" s="5"/>
      <c r="E12" s="5"/>
      <c r="F12" s="3">
        <f t="shared" si="0"/>
        <v>0</v>
      </c>
    </row>
    <row r="13" spans="1:6" ht="56.25">
      <c r="A13" s="6" t="s">
        <v>35</v>
      </c>
      <c r="B13" s="8" t="s">
        <v>36</v>
      </c>
      <c r="C13" s="32">
        <v>5</v>
      </c>
      <c r="D13" s="5"/>
      <c r="E13" s="5"/>
      <c r="F13" s="3">
        <f t="shared" si="0"/>
        <v>0</v>
      </c>
    </row>
    <row r="14" spans="1:6" ht="33.75">
      <c r="A14" s="6" t="s">
        <v>37</v>
      </c>
      <c r="B14" s="8" t="s">
        <v>38</v>
      </c>
      <c r="C14" s="32">
        <v>5</v>
      </c>
      <c r="D14" s="5"/>
      <c r="E14" s="5"/>
      <c r="F14" s="3">
        <f t="shared" si="0"/>
        <v>0</v>
      </c>
    </row>
    <row r="15" spans="1:6" ht="12.75">
      <c r="A15" s="6" t="s">
        <v>39</v>
      </c>
      <c r="B15" s="8" t="s">
        <v>40</v>
      </c>
      <c r="C15" s="32">
        <v>10</v>
      </c>
      <c r="D15" s="5"/>
      <c r="E15" s="5"/>
      <c r="F15" s="3">
        <f t="shared" si="0"/>
        <v>0</v>
      </c>
    </row>
    <row r="16" spans="1:6" ht="25.5">
      <c r="A16" s="6" t="s">
        <v>41</v>
      </c>
      <c r="B16" s="8" t="s">
        <v>42</v>
      </c>
      <c r="C16" s="32">
        <v>10</v>
      </c>
      <c r="D16" s="5"/>
      <c r="E16" s="5"/>
      <c r="F16" s="3">
        <f t="shared" si="0"/>
        <v>0</v>
      </c>
    </row>
    <row r="17" spans="1:6" ht="45">
      <c r="A17" s="6" t="s">
        <v>43</v>
      </c>
      <c r="B17" s="9" t="s">
        <v>44</v>
      </c>
      <c r="C17" s="32">
        <v>1</v>
      </c>
      <c r="D17" s="5"/>
      <c r="E17" s="5"/>
      <c r="F17" s="3">
        <f t="shared" si="0"/>
        <v>0</v>
      </c>
    </row>
    <row r="18" spans="1:6" ht="12.75">
      <c r="A18" s="6" t="s">
        <v>45</v>
      </c>
      <c r="B18" s="8" t="s">
        <v>46</v>
      </c>
      <c r="C18" s="32">
        <v>5</v>
      </c>
      <c r="D18" s="5"/>
      <c r="E18" s="5"/>
      <c r="F18" s="3">
        <f t="shared" si="0"/>
        <v>0</v>
      </c>
    </row>
    <row r="19" spans="1:6" ht="12.75">
      <c r="A19" s="6" t="s">
        <v>47</v>
      </c>
      <c r="B19" s="8" t="s">
        <v>48</v>
      </c>
      <c r="C19" s="32">
        <v>5</v>
      </c>
      <c r="D19" s="5"/>
      <c r="E19" s="5"/>
      <c r="F19" s="3">
        <f t="shared" si="0"/>
        <v>0</v>
      </c>
    </row>
    <row r="20" spans="1:6" ht="12.75">
      <c r="A20" s="6" t="s">
        <v>49</v>
      </c>
      <c r="B20" s="8" t="s">
        <v>50</v>
      </c>
      <c r="C20" s="32">
        <v>10</v>
      </c>
      <c r="D20" s="5"/>
      <c r="E20" s="5"/>
      <c r="F20" s="3">
        <f t="shared" si="0"/>
        <v>0</v>
      </c>
    </row>
    <row r="21" spans="1:6" ht="12.75">
      <c r="A21" s="6" t="s">
        <v>51</v>
      </c>
      <c r="B21" s="8" t="s">
        <v>52</v>
      </c>
      <c r="C21" s="32">
        <v>1</v>
      </c>
      <c r="D21" s="5"/>
      <c r="E21" s="5"/>
      <c r="F21" s="3">
        <f t="shared" si="0"/>
        <v>0</v>
      </c>
    </row>
    <row r="22" spans="1:6" ht="12.75">
      <c r="A22" s="45" t="s">
        <v>53</v>
      </c>
      <c r="B22" s="8"/>
      <c r="C22" s="32">
        <v>10</v>
      </c>
      <c r="D22" s="5"/>
      <c r="E22" s="5"/>
      <c r="F22" s="3">
        <f t="shared" si="0"/>
        <v>0</v>
      </c>
    </row>
    <row r="23" spans="1:6" ht="12.75">
      <c r="A23" s="6" t="s">
        <v>54</v>
      </c>
      <c r="B23" s="10" t="s">
        <v>55</v>
      </c>
      <c r="C23" s="32">
        <v>20</v>
      </c>
      <c r="D23" s="5"/>
      <c r="E23" s="5"/>
      <c r="F23" s="3">
        <f t="shared" si="0"/>
        <v>0</v>
      </c>
    </row>
    <row r="24" spans="1:6" ht="12.75">
      <c r="A24" s="6" t="s">
        <v>54</v>
      </c>
      <c r="B24" s="8" t="s">
        <v>56</v>
      </c>
      <c r="C24" s="32">
        <v>20</v>
      </c>
      <c r="D24" s="5"/>
      <c r="E24" s="5"/>
      <c r="F24" s="3">
        <f t="shared" si="0"/>
        <v>0</v>
      </c>
    </row>
    <row r="25" spans="1:6" ht="12.75">
      <c r="A25" s="6" t="s">
        <v>54</v>
      </c>
      <c r="B25" s="8" t="s">
        <v>57</v>
      </c>
      <c r="C25" s="32">
        <v>20</v>
      </c>
      <c r="D25" s="5"/>
      <c r="E25" s="5"/>
      <c r="F25" s="3">
        <f t="shared" si="0"/>
        <v>0</v>
      </c>
    </row>
    <row r="26" spans="1:6" ht="22.5">
      <c r="A26" s="6" t="s">
        <v>58</v>
      </c>
      <c r="B26" s="8" t="s">
        <v>59</v>
      </c>
      <c r="C26" s="32">
        <v>20</v>
      </c>
      <c r="D26" s="5"/>
      <c r="E26" s="5"/>
      <c r="F26" s="3">
        <f t="shared" si="0"/>
        <v>0</v>
      </c>
    </row>
    <row r="27" spans="1:6" ht="22.5">
      <c r="A27" s="6" t="s">
        <v>60</v>
      </c>
      <c r="B27" s="8" t="s">
        <v>59</v>
      </c>
      <c r="C27" s="32">
        <v>10</v>
      </c>
      <c r="D27" s="5"/>
      <c r="E27" s="5"/>
      <c r="F27" s="3">
        <f t="shared" si="0"/>
        <v>0</v>
      </c>
    </row>
    <row r="28" spans="1:6" ht="22.5">
      <c r="A28" s="6" t="s">
        <v>61</v>
      </c>
      <c r="B28" s="8" t="s">
        <v>59</v>
      </c>
      <c r="C28" s="32">
        <v>5</v>
      </c>
      <c r="D28" s="5"/>
      <c r="E28" s="5"/>
      <c r="F28" s="3">
        <f t="shared" si="0"/>
        <v>0</v>
      </c>
    </row>
    <row r="29" spans="1:6" ht="22.5">
      <c r="A29" s="6" t="s">
        <v>62</v>
      </c>
      <c r="B29" s="8" t="s">
        <v>59</v>
      </c>
      <c r="C29" s="32">
        <v>5</v>
      </c>
      <c r="D29" s="5"/>
      <c r="E29" s="5"/>
      <c r="F29" s="3">
        <f t="shared" si="0"/>
        <v>0</v>
      </c>
    </row>
    <row r="30" spans="1:6" ht="12.75">
      <c r="A30" s="6" t="s">
        <v>63</v>
      </c>
      <c r="B30" s="8" t="s">
        <v>64</v>
      </c>
      <c r="C30" s="32">
        <v>10</v>
      </c>
      <c r="D30" s="5"/>
      <c r="E30" s="5"/>
      <c r="F30" s="3">
        <f t="shared" si="0"/>
        <v>0</v>
      </c>
    </row>
    <row r="31" spans="1:6" ht="12.75">
      <c r="A31" s="6" t="s">
        <v>63</v>
      </c>
      <c r="B31" s="8" t="s">
        <v>65</v>
      </c>
      <c r="C31" s="32">
        <v>10</v>
      </c>
      <c r="D31" s="5"/>
      <c r="E31" s="5"/>
      <c r="F31" s="3">
        <f t="shared" si="0"/>
        <v>0</v>
      </c>
    </row>
    <row r="32" spans="1:6" ht="12.75">
      <c r="A32" s="6" t="s">
        <v>63</v>
      </c>
      <c r="B32" s="8" t="s">
        <v>66</v>
      </c>
      <c r="C32" s="32">
        <v>5</v>
      </c>
      <c r="D32" s="5"/>
      <c r="E32" s="5"/>
      <c r="F32" s="3">
        <f t="shared" si="0"/>
        <v>0</v>
      </c>
    </row>
    <row r="33" spans="1:6" ht="56.25">
      <c r="A33" s="6" t="s">
        <v>67</v>
      </c>
      <c r="B33" s="9" t="s">
        <v>68</v>
      </c>
      <c r="C33" s="32">
        <v>2</v>
      </c>
      <c r="D33" s="5"/>
      <c r="E33" s="5"/>
      <c r="F33" s="3">
        <f t="shared" si="0"/>
        <v>0</v>
      </c>
    </row>
    <row r="34" spans="1:6" ht="33.75">
      <c r="A34" s="6" t="s">
        <v>69</v>
      </c>
      <c r="B34" s="9" t="s">
        <v>70</v>
      </c>
      <c r="C34" s="32">
        <v>2</v>
      </c>
      <c r="D34" s="5"/>
      <c r="E34" s="5"/>
      <c r="F34" s="3">
        <f t="shared" si="0"/>
        <v>0</v>
      </c>
    </row>
    <row r="35" spans="1:6" ht="12.75">
      <c r="A35" s="6" t="s">
        <v>71</v>
      </c>
      <c r="B35" s="8"/>
      <c r="C35" s="32">
        <v>5</v>
      </c>
      <c r="D35" s="5"/>
      <c r="E35" s="5"/>
      <c r="F35" s="3">
        <f t="shared" si="0"/>
        <v>0</v>
      </c>
    </row>
    <row r="36" spans="1:6" ht="12.75">
      <c r="A36" s="6" t="s">
        <v>72</v>
      </c>
      <c r="B36" s="8"/>
      <c r="C36" s="32">
        <v>5</v>
      </c>
      <c r="D36" s="5"/>
      <c r="E36" s="5"/>
      <c r="F36" s="3">
        <f t="shared" si="0"/>
        <v>0</v>
      </c>
    </row>
    <row r="37" spans="1:6" ht="12.75">
      <c r="A37" s="6" t="s">
        <v>73</v>
      </c>
      <c r="B37" s="8" t="s">
        <v>74</v>
      </c>
      <c r="C37" s="32">
        <v>3</v>
      </c>
      <c r="D37" s="5"/>
      <c r="E37" s="5"/>
      <c r="F37" s="3">
        <f t="shared" si="0"/>
        <v>0</v>
      </c>
    </row>
    <row r="38" spans="1:6" ht="12.75">
      <c r="A38" s="6" t="s">
        <v>75</v>
      </c>
      <c r="B38" s="8" t="s">
        <v>76</v>
      </c>
      <c r="C38" s="32">
        <v>5</v>
      </c>
      <c r="D38" s="5"/>
      <c r="E38" s="5"/>
      <c r="F38" s="3">
        <f t="shared" si="0"/>
        <v>0</v>
      </c>
    </row>
    <row r="39" spans="1:6" ht="12.75">
      <c r="A39" s="6" t="s">
        <v>77</v>
      </c>
      <c r="B39" s="8"/>
      <c r="C39" s="32">
        <v>1</v>
      </c>
      <c r="D39" s="5"/>
      <c r="E39" s="5"/>
      <c r="F39" s="3">
        <f t="shared" si="0"/>
        <v>0</v>
      </c>
    </row>
    <row r="40" spans="1:6" ht="12.75">
      <c r="A40" s="6" t="s">
        <v>78</v>
      </c>
      <c r="B40" s="8"/>
      <c r="C40" s="32">
        <v>5</v>
      </c>
      <c r="D40" s="5"/>
      <c r="E40" s="5"/>
      <c r="F40" s="3">
        <f t="shared" si="0"/>
        <v>0</v>
      </c>
    </row>
    <row r="41" spans="1:6" ht="12.75">
      <c r="A41" s="6" t="s">
        <v>79</v>
      </c>
      <c r="B41" s="8"/>
      <c r="C41" s="32">
        <v>2</v>
      </c>
      <c r="D41" s="5"/>
      <c r="E41" s="5"/>
      <c r="F41" s="3">
        <f t="shared" si="0"/>
        <v>0</v>
      </c>
    </row>
    <row r="42" spans="1:6" ht="12.75">
      <c r="A42" s="6" t="s">
        <v>80</v>
      </c>
      <c r="B42" s="8"/>
      <c r="C42" s="32">
        <v>5</v>
      </c>
      <c r="D42" s="5"/>
      <c r="E42" s="5"/>
      <c r="F42" s="3">
        <f t="shared" si="0"/>
        <v>0</v>
      </c>
    </row>
    <row r="43" spans="1:6" ht="25.5">
      <c r="A43" s="45" t="s">
        <v>81</v>
      </c>
      <c r="B43" s="8"/>
      <c r="C43" s="32">
        <v>2</v>
      </c>
      <c r="D43" s="5"/>
      <c r="E43" s="5"/>
      <c r="F43" s="3">
        <f t="shared" si="0"/>
        <v>0</v>
      </c>
    </row>
    <row r="44" spans="1:6" ht="25.5">
      <c r="A44" s="45" t="s">
        <v>82</v>
      </c>
      <c r="B44" s="8"/>
      <c r="C44" s="32">
        <v>5</v>
      </c>
      <c r="D44" s="5"/>
      <c r="E44" s="5"/>
      <c r="F44" s="3">
        <f t="shared" si="0"/>
        <v>0</v>
      </c>
    </row>
    <row r="45" spans="1:6" ht="12.75">
      <c r="A45" s="45" t="s">
        <v>231</v>
      </c>
      <c r="B45" s="8"/>
      <c r="C45" s="32">
        <v>10</v>
      </c>
      <c r="D45" s="5"/>
      <c r="E45" s="5"/>
      <c r="F45" s="3">
        <f t="shared" si="0"/>
        <v>0</v>
      </c>
    </row>
    <row r="46" spans="1:6" ht="25.5">
      <c r="A46" s="6" t="s">
        <v>83</v>
      </c>
      <c r="B46" s="8"/>
      <c r="C46" s="32">
        <v>5</v>
      </c>
      <c r="D46" s="5"/>
      <c r="E46" s="5"/>
      <c r="F46" s="3">
        <f t="shared" si="0"/>
        <v>0</v>
      </c>
    </row>
    <row r="47" spans="1:6" ht="12.75">
      <c r="A47" s="6" t="s">
        <v>84</v>
      </c>
      <c r="B47" s="8" t="s">
        <v>85</v>
      </c>
      <c r="C47" s="32">
        <v>6</v>
      </c>
      <c r="D47" s="5"/>
      <c r="E47" s="5"/>
      <c r="F47" s="3">
        <f t="shared" si="0"/>
        <v>0</v>
      </c>
    </row>
    <row r="48" spans="1:6" ht="12.75">
      <c r="A48" s="6" t="s">
        <v>86</v>
      </c>
      <c r="B48" s="8"/>
      <c r="C48" s="32">
        <v>36</v>
      </c>
      <c r="D48" s="5"/>
      <c r="E48" s="5"/>
      <c r="F48" s="3">
        <f t="shared" si="0"/>
        <v>0</v>
      </c>
    </row>
    <row r="49" spans="1:6" ht="12.75">
      <c r="A49" s="6" t="s">
        <v>87</v>
      </c>
      <c r="B49" s="8"/>
      <c r="C49" s="32">
        <v>12</v>
      </c>
      <c r="D49" s="5"/>
      <c r="E49" s="5"/>
      <c r="F49" s="3">
        <f t="shared" si="0"/>
        <v>0</v>
      </c>
    </row>
    <row r="50" spans="1:6" ht="12.75">
      <c r="A50" s="6" t="s">
        <v>88</v>
      </c>
      <c r="B50" s="8"/>
      <c r="C50" s="32">
        <v>12</v>
      </c>
      <c r="D50" s="5"/>
      <c r="E50" s="5"/>
      <c r="F50" s="3">
        <f t="shared" si="0"/>
        <v>0</v>
      </c>
    </row>
    <row r="51" spans="1:6" ht="12.75">
      <c r="A51" s="6" t="s">
        <v>89</v>
      </c>
      <c r="B51" s="8" t="s">
        <v>90</v>
      </c>
      <c r="C51" s="32">
        <v>10</v>
      </c>
      <c r="D51" s="5"/>
      <c r="E51" s="5"/>
      <c r="F51" s="3">
        <f t="shared" si="0"/>
        <v>0</v>
      </c>
    </row>
    <row r="52" spans="1:6" ht="12.75">
      <c r="A52" s="6" t="s">
        <v>91</v>
      </c>
      <c r="B52" s="8" t="s">
        <v>92</v>
      </c>
      <c r="C52" s="32">
        <v>2</v>
      </c>
      <c r="D52" s="5"/>
      <c r="E52" s="5"/>
      <c r="F52" s="3">
        <f t="shared" si="0"/>
        <v>0</v>
      </c>
    </row>
    <row r="53" spans="1:6" ht="12.75">
      <c r="A53" s="6" t="s">
        <v>93</v>
      </c>
      <c r="B53" s="8"/>
      <c r="C53" s="32">
        <v>10</v>
      </c>
      <c r="D53" s="5"/>
      <c r="E53" s="5"/>
      <c r="F53" s="3">
        <f t="shared" si="0"/>
        <v>0</v>
      </c>
    </row>
    <row r="54" spans="1:6" ht="90">
      <c r="A54" s="6" t="s">
        <v>94</v>
      </c>
      <c r="B54" s="11" t="s">
        <v>233</v>
      </c>
      <c r="C54" s="33">
        <v>5</v>
      </c>
      <c r="D54" s="7"/>
      <c r="E54" s="7"/>
      <c r="F54" s="3">
        <f t="shared" si="0"/>
        <v>0</v>
      </c>
    </row>
    <row r="55" spans="1:6" ht="90">
      <c r="A55" s="6" t="s">
        <v>95</v>
      </c>
      <c r="B55" s="11" t="s">
        <v>96</v>
      </c>
      <c r="C55" s="33">
        <v>5</v>
      </c>
      <c r="D55" s="7"/>
      <c r="E55" s="7"/>
      <c r="F55" s="3">
        <f t="shared" si="0"/>
        <v>0</v>
      </c>
    </row>
    <row r="56" spans="1:6" ht="45">
      <c r="A56" s="6" t="s">
        <v>97</v>
      </c>
      <c r="B56" s="8" t="s">
        <v>98</v>
      </c>
      <c r="C56" s="32">
        <v>12</v>
      </c>
      <c r="D56" s="5"/>
      <c r="E56" s="5"/>
      <c r="F56" s="3">
        <f t="shared" si="0"/>
        <v>0</v>
      </c>
    </row>
    <row r="57" spans="1:6" ht="12.75">
      <c r="A57" s="6" t="s">
        <v>99</v>
      </c>
      <c r="B57" s="8"/>
      <c r="C57" s="32">
        <v>4</v>
      </c>
      <c r="D57" s="5"/>
      <c r="E57" s="5"/>
      <c r="F57" s="3">
        <f t="shared" si="0"/>
        <v>0</v>
      </c>
    </row>
    <row r="58" spans="1:6" ht="12.75">
      <c r="A58" s="6" t="s">
        <v>100</v>
      </c>
      <c r="B58" s="8"/>
      <c r="C58" s="32">
        <v>5</v>
      </c>
      <c r="D58" s="5"/>
      <c r="E58" s="5"/>
      <c r="F58" s="3">
        <f t="shared" si="0"/>
        <v>0</v>
      </c>
    </row>
    <row r="59" spans="1:6" ht="25.5">
      <c r="A59" s="6" t="s">
        <v>101</v>
      </c>
      <c r="B59" s="8"/>
      <c r="C59" s="32">
        <v>5</v>
      </c>
      <c r="D59" s="5"/>
      <c r="E59" s="5"/>
      <c r="F59" s="3">
        <f t="shared" si="0"/>
        <v>0</v>
      </c>
    </row>
    <row r="60" spans="1:6" ht="12.75">
      <c r="A60" s="6" t="s">
        <v>102</v>
      </c>
      <c r="B60" s="8" t="s">
        <v>103</v>
      </c>
      <c r="C60" s="32">
        <v>40</v>
      </c>
      <c r="D60" s="5"/>
      <c r="E60" s="5"/>
      <c r="F60" s="3">
        <f t="shared" si="0"/>
        <v>0</v>
      </c>
    </row>
    <row r="61" spans="1:6" ht="12.75">
      <c r="A61" s="6" t="s">
        <v>104</v>
      </c>
      <c r="B61" s="8"/>
      <c r="C61" s="32">
        <v>2</v>
      </c>
      <c r="D61" s="5"/>
      <c r="E61" s="5"/>
      <c r="F61" s="3">
        <f t="shared" si="0"/>
        <v>0</v>
      </c>
    </row>
    <row r="62" spans="1:6" ht="12.75">
      <c r="A62" s="6" t="s">
        <v>105</v>
      </c>
      <c r="B62" s="8"/>
      <c r="C62" s="32">
        <v>2</v>
      </c>
      <c r="D62" s="5"/>
      <c r="E62" s="5"/>
      <c r="F62" s="3">
        <f t="shared" si="0"/>
        <v>0</v>
      </c>
    </row>
    <row r="63" spans="1:6" ht="12.75">
      <c r="A63" s="6" t="s">
        <v>106</v>
      </c>
      <c r="B63" s="8"/>
      <c r="C63" s="32">
        <v>1</v>
      </c>
      <c r="D63" s="5"/>
      <c r="E63" s="5"/>
      <c r="F63" s="3">
        <f t="shared" si="0"/>
        <v>0</v>
      </c>
    </row>
    <row r="64" spans="1:6" ht="12.75">
      <c r="A64" s="6" t="s">
        <v>107</v>
      </c>
      <c r="B64" s="8"/>
      <c r="C64" s="32">
        <v>1</v>
      </c>
      <c r="D64" s="5"/>
      <c r="E64" s="5"/>
      <c r="F64" s="3">
        <f t="shared" si="0"/>
        <v>0</v>
      </c>
    </row>
    <row r="65" spans="1:6" ht="12.75">
      <c r="A65" s="6" t="s">
        <v>108</v>
      </c>
      <c r="B65" s="8"/>
      <c r="C65" s="32">
        <v>1</v>
      </c>
      <c r="D65" s="5"/>
      <c r="E65" s="5"/>
      <c r="F65" s="3">
        <f t="shared" si="0"/>
        <v>0</v>
      </c>
    </row>
    <row r="66" spans="1:6" ht="12.75">
      <c r="A66" s="6"/>
      <c r="B66" s="4"/>
      <c r="C66" s="32"/>
      <c r="D66" s="5"/>
      <c r="E66" s="5"/>
      <c r="F66" s="3">
        <f>SUM(F5:F65)</f>
        <v>0</v>
      </c>
    </row>
    <row r="68" spans="1:6" ht="12.75">
      <c r="A68" s="43" t="s">
        <v>121</v>
      </c>
      <c r="B68" s="28" t="s">
        <v>164</v>
      </c>
      <c r="C68" s="30"/>
      <c r="D68" s="23"/>
      <c r="E68" s="23"/>
      <c r="F68" s="24"/>
    </row>
    <row r="69" spans="1:6" ht="38.25">
      <c r="A69" s="44" t="s">
        <v>14</v>
      </c>
      <c r="B69" s="1" t="s">
        <v>15</v>
      </c>
      <c r="C69" s="31" t="s">
        <v>16</v>
      </c>
      <c r="D69" s="39" t="s">
        <v>17</v>
      </c>
      <c r="E69" s="2" t="s">
        <v>18</v>
      </c>
      <c r="F69" s="2" t="s">
        <v>232</v>
      </c>
    </row>
    <row r="70" spans="1:6" ht="12.75">
      <c r="A70" s="46" t="s">
        <v>111</v>
      </c>
      <c r="B70" s="13" t="s">
        <v>112</v>
      </c>
      <c r="C70" s="34">
        <v>300</v>
      </c>
      <c r="F70">
        <f>C70*D70</f>
        <v>0</v>
      </c>
    </row>
    <row r="71" spans="1:6" ht="12.75">
      <c r="A71" s="46" t="s">
        <v>109</v>
      </c>
      <c r="B71" s="13" t="s">
        <v>110</v>
      </c>
      <c r="C71" s="34">
        <v>100</v>
      </c>
      <c r="F71">
        <f aca="true" t="shared" si="1" ref="F71:F78">C71*D71</f>
        <v>0</v>
      </c>
    </row>
    <row r="72" spans="1:6" ht="12.75">
      <c r="A72" s="46" t="s">
        <v>113</v>
      </c>
      <c r="B72" s="13" t="s">
        <v>114</v>
      </c>
      <c r="C72" s="34">
        <v>45</v>
      </c>
      <c r="F72">
        <f t="shared" si="1"/>
        <v>0</v>
      </c>
    </row>
    <row r="73" spans="1:6" ht="12.75">
      <c r="A73" s="46" t="s">
        <v>115</v>
      </c>
      <c r="B73" s="13" t="s">
        <v>116</v>
      </c>
      <c r="C73" s="34">
        <v>8</v>
      </c>
      <c r="F73">
        <f t="shared" si="1"/>
        <v>0</v>
      </c>
    </row>
    <row r="74" spans="1:6" ht="12.75">
      <c r="A74" s="46" t="s">
        <v>179</v>
      </c>
      <c r="B74" s="13" t="s">
        <v>180</v>
      </c>
      <c r="C74" s="34">
        <v>50</v>
      </c>
      <c r="F74">
        <f t="shared" si="1"/>
        <v>0</v>
      </c>
    </row>
    <row r="75" spans="1:6" ht="12.75">
      <c r="A75" s="46" t="s">
        <v>166</v>
      </c>
      <c r="B75" s="13" t="s">
        <v>117</v>
      </c>
      <c r="C75" s="34">
        <v>50</v>
      </c>
      <c r="F75">
        <f t="shared" si="1"/>
        <v>0</v>
      </c>
    </row>
    <row r="76" spans="1:6" ht="12.75">
      <c r="A76" s="46" t="s">
        <v>118</v>
      </c>
      <c r="B76" s="13" t="s">
        <v>119</v>
      </c>
      <c r="C76" s="34">
        <v>8</v>
      </c>
      <c r="F76">
        <f t="shared" si="1"/>
        <v>0</v>
      </c>
    </row>
    <row r="77" spans="1:6" ht="12.75">
      <c r="A77" s="46" t="s">
        <v>118</v>
      </c>
      <c r="B77" s="13" t="s">
        <v>120</v>
      </c>
      <c r="C77" s="34">
        <v>5</v>
      </c>
      <c r="F77">
        <f t="shared" si="1"/>
        <v>0</v>
      </c>
    </row>
    <row r="78" spans="1:6" ht="33.75">
      <c r="A78" s="46" t="s">
        <v>162</v>
      </c>
      <c r="B78" s="17" t="s">
        <v>163</v>
      </c>
      <c r="C78" s="34">
        <v>1</v>
      </c>
      <c r="F78">
        <f t="shared" si="1"/>
        <v>0</v>
      </c>
    </row>
    <row r="79" ht="12.75">
      <c r="F79" s="3">
        <f>SUM(F70:F78)</f>
        <v>0</v>
      </c>
    </row>
    <row r="80" ht="12.75">
      <c r="F80" s="3"/>
    </row>
    <row r="81" spans="1:6" ht="12.75">
      <c r="A81" s="43" t="s">
        <v>122</v>
      </c>
      <c r="B81" s="22">
        <v>4331301000001</v>
      </c>
      <c r="C81" s="30"/>
      <c r="D81" s="23"/>
      <c r="E81" s="23"/>
      <c r="F81" s="24"/>
    </row>
    <row r="82" spans="1:6" ht="38.25">
      <c r="A82" s="44" t="s">
        <v>14</v>
      </c>
      <c r="B82" s="1" t="s">
        <v>15</v>
      </c>
      <c r="C82" s="31" t="s">
        <v>16</v>
      </c>
      <c r="D82" s="39" t="s">
        <v>17</v>
      </c>
      <c r="E82" s="2" t="s">
        <v>18</v>
      </c>
      <c r="F82" s="2" t="s">
        <v>232</v>
      </c>
    </row>
    <row r="83" spans="1:6" ht="12.75">
      <c r="A83" s="46" t="s">
        <v>123</v>
      </c>
      <c r="B83" s="13" t="s">
        <v>124</v>
      </c>
      <c r="C83" s="34">
        <v>100</v>
      </c>
      <c r="F83">
        <f>C83*D83</f>
        <v>0</v>
      </c>
    </row>
    <row r="84" spans="1:6" ht="12.75">
      <c r="A84" s="46" t="s">
        <v>125</v>
      </c>
      <c r="B84" s="13" t="s">
        <v>152</v>
      </c>
      <c r="C84" s="34">
        <v>5</v>
      </c>
      <c r="F84">
        <f>C84*D84</f>
        <v>0</v>
      </c>
    </row>
    <row r="85" spans="1:6" ht="12.75">
      <c r="A85" s="46" t="s">
        <v>161</v>
      </c>
      <c r="B85" s="13" t="s">
        <v>160</v>
      </c>
      <c r="C85" s="34">
        <v>10</v>
      </c>
      <c r="F85">
        <f>C85*D85</f>
        <v>0</v>
      </c>
    </row>
    <row r="86" ht="13.5" customHeight="1">
      <c r="F86" s="3">
        <f>SUM(F83:F85)</f>
        <v>0</v>
      </c>
    </row>
    <row r="87" ht="13.5" customHeight="1">
      <c r="F87" s="3"/>
    </row>
    <row r="88" spans="1:6" ht="12.75">
      <c r="A88" s="43" t="s">
        <v>126</v>
      </c>
      <c r="B88" s="28" t="s">
        <v>165</v>
      </c>
      <c r="C88" s="30"/>
      <c r="D88" s="23"/>
      <c r="E88" s="23"/>
      <c r="F88" s="24"/>
    </row>
    <row r="89" spans="1:6" ht="38.25">
      <c r="A89" s="44" t="s">
        <v>14</v>
      </c>
      <c r="B89" s="1" t="s">
        <v>15</v>
      </c>
      <c r="C89" s="31" t="s">
        <v>16</v>
      </c>
      <c r="D89" s="39" t="s">
        <v>17</v>
      </c>
      <c r="E89" s="2" t="s">
        <v>18</v>
      </c>
      <c r="F89" s="2" t="s">
        <v>232</v>
      </c>
    </row>
    <row r="90" spans="1:6" ht="12.75">
      <c r="A90" s="19" t="s">
        <v>1</v>
      </c>
      <c r="B90" s="14" t="s">
        <v>127</v>
      </c>
      <c r="C90" s="35">
        <v>400</v>
      </c>
      <c r="F90">
        <f>C90*D90</f>
        <v>0</v>
      </c>
    </row>
    <row r="91" spans="1:6" ht="12.75">
      <c r="A91" s="19" t="s">
        <v>128</v>
      </c>
      <c r="B91" s="14" t="s">
        <v>129</v>
      </c>
      <c r="C91" s="35">
        <v>10</v>
      </c>
      <c r="F91">
        <f aca="true" t="shared" si="2" ref="F91:F111">C91*D91</f>
        <v>0</v>
      </c>
    </row>
    <row r="92" spans="1:6" ht="12.75">
      <c r="A92" s="19" t="s">
        <v>130</v>
      </c>
      <c r="B92" s="14" t="s">
        <v>131</v>
      </c>
      <c r="C92" s="35">
        <v>3000</v>
      </c>
      <c r="F92">
        <f t="shared" si="2"/>
        <v>0</v>
      </c>
    </row>
    <row r="93" spans="1:6" ht="12.75">
      <c r="A93" s="19" t="s">
        <v>2</v>
      </c>
      <c r="B93" s="14" t="s">
        <v>132</v>
      </c>
      <c r="C93" s="35">
        <v>500</v>
      </c>
      <c r="F93">
        <f t="shared" si="2"/>
        <v>0</v>
      </c>
    </row>
    <row r="94" spans="1:6" ht="12.75">
      <c r="A94" s="19" t="s">
        <v>133</v>
      </c>
      <c r="B94" s="14" t="s">
        <v>134</v>
      </c>
      <c r="C94" s="35">
        <v>100</v>
      </c>
      <c r="F94">
        <f t="shared" si="2"/>
        <v>0</v>
      </c>
    </row>
    <row r="95" spans="1:6" ht="12.75">
      <c r="A95" s="19" t="s">
        <v>135</v>
      </c>
      <c r="B95" s="14" t="s">
        <v>136</v>
      </c>
      <c r="C95" s="35">
        <v>100</v>
      </c>
      <c r="F95">
        <f t="shared" si="2"/>
        <v>0</v>
      </c>
    </row>
    <row r="96" spans="1:6" ht="12.75">
      <c r="A96" s="19" t="s">
        <v>3</v>
      </c>
      <c r="B96" s="14" t="s">
        <v>137</v>
      </c>
      <c r="C96" s="35">
        <v>5</v>
      </c>
      <c r="F96">
        <f t="shared" si="2"/>
        <v>0</v>
      </c>
    </row>
    <row r="97" spans="1:6" ht="12.75">
      <c r="A97" s="19" t="s">
        <v>4</v>
      </c>
      <c r="B97" s="14" t="s">
        <v>0</v>
      </c>
      <c r="C97" s="35">
        <v>5</v>
      </c>
      <c r="F97">
        <f t="shared" si="2"/>
        <v>0</v>
      </c>
    </row>
    <row r="98" spans="1:6" ht="22.5">
      <c r="A98" s="19" t="s">
        <v>5</v>
      </c>
      <c r="B98" s="14" t="s">
        <v>138</v>
      </c>
      <c r="C98" s="35">
        <v>20</v>
      </c>
      <c r="F98">
        <f t="shared" si="2"/>
        <v>0</v>
      </c>
    </row>
    <row r="99" spans="1:6" ht="22.5">
      <c r="A99" s="19" t="s">
        <v>6</v>
      </c>
      <c r="B99" s="14" t="s">
        <v>138</v>
      </c>
      <c r="C99" s="35">
        <v>20</v>
      </c>
      <c r="F99">
        <f t="shared" si="2"/>
        <v>0</v>
      </c>
    </row>
    <row r="100" spans="1:6" ht="22.5">
      <c r="A100" s="19" t="s">
        <v>7</v>
      </c>
      <c r="B100" s="14" t="s">
        <v>138</v>
      </c>
      <c r="C100" s="35">
        <v>20</v>
      </c>
      <c r="F100">
        <f t="shared" si="2"/>
        <v>0</v>
      </c>
    </row>
    <row r="101" spans="1:6" ht="33.75">
      <c r="A101" s="19" t="s">
        <v>142</v>
      </c>
      <c r="B101" s="14" t="s">
        <v>144</v>
      </c>
      <c r="C101" s="35">
        <v>25</v>
      </c>
      <c r="F101">
        <f t="shared" si="2"/>
        <v>0</v>
      </c>
    </row>
    <row r="102" spans="1:6" ht="33.75">
      <c r="A102" s="19" t="s">
        <v>143</v>
      </c>
      <c r="B102" s="14" t="s">
        <v>145</v>
      </c>
      <c r="C102" s="35">
        <v>15</v>
      </c>
      <c r="F102">
        <f t="shared" si="2"/>
        <v>0</v>
      </c>
    </row>
    <row r="103" spans="1:6" ht="22.5">
      <c r="A103" s="19" t="s">
        <v>141</v>
      </c>
      <c r="B103" s="15" t="s">
        <v>140</v>
      </c>
      <c r="C103" s="36">
        <v>20</v>
      </c>
      <c r="F103">
        <f t="shared" si="2"/>
        <v>0</v>
      </c>
    </row>
    <row r="104" spans="1:6" ht="12.75">
      <c r="A104" s="19" t="s">
        <v>8</v>
      </c>
      <c r="B104" s="14" t="s">
        <v>151</v>
      </c>
      <c r="C104" s="35">
        <v>20</v>
      </c>
      <c r="F104">
        <f t="shared" si="2"/>
        <v>0</v>
      </c>
    </row>
    <row r="105" spans="1:6" ht="33.75">
      <c r="A105" s="19" t="s">
        <v>9</v>
      </c>
      <c r="B105" s="14" t="s">
        <v>146</v>
      </c>
      <c r="C105" s="35">
        <v>8</v>
      </c>
      <c r="F105">
        <f t="shared" si="2"/>
        <v>0</v>
      </c>
    </row>
    <row r="106" spans="1:6" ht="22.5">
      <c r="A106" s="19" t="s">
        <v>182</v>
      </c>
      <c r="B106" s="14" t="s">
        <v>147</v>
      </c>
      <c r="C106" s="35">
        <v>3</v>
      </c>
      <c r="F106">
        <f t="shared" si="2"/>
        <v>0</v>
      </c>
    </row>
    <row r="107" spans="1:6" ht="22.5">
      <c r="A107" s="19" t="s">
        <v>10</v>
      </c>
      <c r="B107" s="14" t="s">
        <v>148</v>
      </c>
      <c r="C107" s="35">
        <v>2</v>
      </c>
      <c r="F107">
        <f t="shared" si="2"/>
        <v>0</v>
      </c>
    </row>
    <row r="108" spans="1:6" ht="22.5">
      <c r="A108" s="19" t="s">
        <v>11</v>
      </c>
      <c r="B108" s="14" t="s">
        <v>149</v>
      </c>
      <c r="C108" s="35">
        <v>2</v>
      </c>
      <c r="F108">
        <f t="shared" si="2"/>
        <v>0</v>
      </c>
    </row>
    <row r="109" spans="1:6" ht="12.75">
      <c r="A109" s="19" t="s">
        <v>12</v>
      </c>
      <c r="B109" s="47" t="s">
        <v>139</v>
      </c>
      <c r="C109" s="48">
        <v>2</v>
      </c>
      <c r="F109">
        <f t="shared" si="2"/>
        <v>0</v>
      </c>
    </row>
    <row r="110" spans="1:6" ht="12.75">
      <c r="A110" s="19" t="s">
        <v>13</v>
      </c>
      <c r="B110" s="47"/>
      <c r="C110" s="48"/>
      <c r="F110">
        <f t="shared" si="2"/>
        <v>0</v>
      </c>
    </row>
    <row r="111" spans="1:6" ht="12.75">
      <c r="A111" s="19" t="s">
        <v>150</v>
      </c>
      <c r="B111" s="14" t="s">
        <v>112</v>
      </c>
      <c r="C111" s="35">
        <v>800</v>
      </c>
      <c r="F111">
        <f t="shared" si="2"/>
        <v>0</v>
      </c>
    </row>
    <row r="112" spans="1:6" ht="12.75">
      <c r="A112" s="19"/>
      <c r="B112" s="14"/>
      <c r="C112" s="35"/>
      <c r="F112" s="3">
        <f>SUM(F90:F111)</f>
        <v>0</v>
      </c>
    </row>
    <row r="113" ht="12.75">
      <c r="B113" s="16"/>
    </row>
    <row r="114" spans="1:6" ht="12.75">
      <c r="A114" s="21" t="s">
        <v>153</v>
      </c>
      <c r="B114" s="29" t="s">
        <v>158</v>
      </c>
      <c r="C114" s="30"/>
      <c r="D114" s="25" t="s">
        <v>159</v>
      </c>
      <c r="E114" s="23"/>
      <c r="F114" s="24"/>
    </row>
    <row r="115" spans="1:6" ht="38.25">
      <c r="A115" s="44" t="s">
        <v>14</v>
      </c>
      <c r="B115" s="1" t="s">
        <v>15</v>
      </c>
      <c r="C115" s="31" t="s">
        <v>16</v>
      </c>
      <c r="D115" s="39" t="s">
        <v>17</v>
      </c>
      <c r="E115" s="2" t="s">
        <v>18</v>
      </c>
      <c r="F115" s="2" t="s">
        <v>232</v>
      </c>
    </row>
    <row r="116" spans="1:6" ht="12.75">
      <c r="A116" s="46" t="s">
        <v>154</v>
      </c>
      <c r="B116" s="16" t="s">
        <v>155</v>
      </c>
      <c r="C116" s="34">
        <v>3</v>
      </c>
      <c r="F116">
        <f>C116*D116</f>
        <v>0</v>
      </c>
    </row>
    <row r="117" spans="1:6" ht="12.75">
      <c r="A117" s="46" t="s">
        <v>156</v>
      </c>
      <c r="B117" s="16" t="s">
        <v>157</v>
      </c>
      <c r="C117" s="34">
        <v>1</v>
      </c>
      <c r="F117">
        <f>C117*D117</f>
        <v>0</v>
      </c>
    </row>
    <row r="118" ht="12.75">
      <c r="F118" s="12">
        <f>F116+F117</f>
        <v>0</v>
      </c>
    </row>
    <row r="120" spans="1:6" ht="12.75">
      <c r="A120" s="43" t="s">
        <v>175</v>
      </c>
      <c r="B120" s="22">
        <v>2210301000001</v>
      </c>
      <c r="C120" s="30"/>
      <c r="D120" s="23"/>
      <c r="E120" s="23"/>
      <c r="F120" s="24"/>
    </row>
    <row r="121" spans="1:6" ht="38.25">
      <c r="A121" s="44" t="s">
        <v>14</v>
      </c>
      <c r="B121" s="1" t="s">
        <v>15</v>
      </c>
      <c r="C121" s="31" t="s">
        <v>16</v>
      </c>
      <c r="D121" s="39" t="s">
        <v>17</v>
      </c>
      <c r="E121" s="2" t="s">
        <v>18</v>
      </c>
      <c r="F121" s="2" t="s">
        <v>232</v>
      </c>
    </row>
    <row r="122" spans="1:6" ht="22.5">
      <c r="A122" s="46" t="s">
        <v>171</v>
      </c>
      <c r="B122" s="18" t="s">
        <v>167</v>
      </c>
      <c r="C122" s="34">
        <v>1</v>
      </c>
      <c r="F122">
        <f>C122*D122</f>
        <v>0</v>
      </c>
    </row>
    <row r="123" spans="1:6" ht="22.5">
      <c r="A123" s="46" t="s">
        <v>172</v>
      </c>
      <c r="B123" s="17" t="s">
        <v>168</v>
      </c>
      <c r="C123" s="34">
        <v>1</v>
      </c>
      <c r="F123">
        <f>C123*D123</f>
        <v>0</v>
      </c>
    </row>
    <row r="124" spans="1:6" ht="33.75">
      <c r="A124" s="46" t="s">
        <v>173</v>
      </c>
      <c r="B124" s="17" t="s">
        <v>169</v>
      </c>
      <c r="C124" s="34">
        <v>1</v>
      </c>
      <c r="F124">
        <f>C124*D124</f>
        <v>0</v>
      </c>
    </row>
    <row r="125" spans="1:6" ht="33.75">
      <c r="A125" s="46" t="s">
        <v>174</v>
      </c>
      <c r="B125" s="17" t="s">
        <v>170</v>
      </c>
      <c r="C125" s="34">
        <v>1</v>
      </c>
      <c r="F125">
        <f>C125*D125</f>
        <v>0</v>
      </c>
    </row>
    <row r="126" ht="12.75">
      <c r="F126" s="3">
        <f>SUM(F122:F125)</f>
        <v>0</v>
      </c>
    </row>
    <row r="128" spans="1:6" ht="12.75">
      <c r="A128" s="43" t="s">
        <v>176</v>
      </c>
      <c r="B128" s="22">
        <v>4520601000001</v>
      </c>
      <c r="C128" s="30"/>
      <c r="D128" s="23"/>
      <c r="E128" s="23"/>
      <c r="F128" s="24"/>
    </row>
    <row r="129" spans="1:6" ht="38.25">
      <c r="A129" s="44" t="s">
        <v>14</v>
      </c>
      <c r="B129" s="1" t="s">
        <v>15</v>
      </c>
      <c r="C129" s="31" t="s">
        <v>16</v>
      </c>
      <c r="D129" s="39" t="s">
        <v>17</v>
      </c>
      <c r="E129" s="2" t="s">
        <v>18</v>
      </c>
      <c r="F129" s="2" t="s">
        <v>232</v>
      </c>
    </row>
    <row r="130" spans="1:6" ht="12.75">
      <c r="A130" s="19" t="s">
        <v>135</v>
      </c>
      <c r="B130" s="14" t="s">
        <v>136</v>
      </c>
      <c r="C130" s="35">
        <v>50</v>
      </c>
      <c r="F130">
        <f>C130*D130</f>
        <v>0</v>
      </c>
    </row>
    <row r="131" spans="1:6" ht="12.75">
      <c r="A131" s="19" t="s">
        <v>130</v>
      </c>
      <c r="B131" s="14" t="s">
        <v>131</v>
      </c>
      <c r="C131" s="35">
        <v>100</v>
      </c>
      <c r="F131">
        <f aca="true" t="shared" si="3" ref="F131:F139">C131*D131</f>
        <v>0</v>
      </c>
    </row>
    <row r="132" spans="1:6" ht="12.75">
      <c r="A132" s="19" t="s">
        <v>133</v>
      </c>
      <c r="B132" s="14" t="s">
        <v>134</v>
      </c>
      <c r="C132" s="35">
        <v>50</v>
      </c>
      <c r="F132">
        <f t="shared" si="3"/>
        <v>0</v>
      </c>
    </row>
    <row r="133" spans="1:6" ht="12.75">
      <c r="A133" s="46" t="s">
        <v>111</v>
      </c>
      <c r="B133" s="13" t="s">
        <v>112</v>
      </c>
      <c r="C133" s="34">
        <v>200</v>
      </c>
      <c r="F133">
        <f t="shared" si="3"/>
        <v>0</v>
      </c>
    </row>
    <row r="134" spans="1:6" ht="12.75">
      <c r="A134" s="19" t="s">
        <v>177</v>
      </c>
      <c r="B134" s="20" t="s">
        <v>178</v>
      </c>
      <c r="C134" s="37">
        <v>2</v>
      </c>
      <c r="F134">
        <f t="shared" si="3"/>
        <v>0</v>
      </c>
    </row>
    <row r="135" spans="1:6" ht="25.5">
      <c r="A135" s="45" t="s">
        <v>81</v>
      </c>
      <c r="B135" s="20" t="s">
        <v>181</v>
      </c>
      <c r="C135" s="37">
        <v>3</v>
      </c>
      <c r="F135">
        <f t="shared" si="3"/>
        <v>0</v>
      </c>
    </row>
    <row r="136" spans="1:6" ht="22.5">
      <c r="A136" s="19" t="s">
        <v>184</v>
      </c>
      <c r="B136" s="20" t="s">
        <v>183</v>
      </c>
      <c r="C136" s="37">
        <v>10</v>
      </c>
      <c r="F136">
        <f t="shared" si="3"/>
        <v>0</v>
      </c>
    </row>
    <row r="137" spans="1:6" ht="22.5">
      <c r="A137" s="19" t="s">
        <v>185</v>
      </c>
      <c r="B137" s="20" t="s">
        <v>183</v>
      </c>
      <c r="C137" s="37">
        <v>10</v>
      </c>
      <c r="F137">
        <f t="shared" si="3"/>
        <v>0</v>
      </c>
    </row>
    <row r="138" spans="1:6" ht="22.5">
      <c r="A138" s="19" t="s">
        <v>186</v>
      </c>
      <c r="B138" s="20" t="s">
        <v>183</v>
      </c>
      <c r="C138" s="37">
        <v>10</v>
      </c>
      <c r="F138">
        <f t="shared" si="3"/>
        <v>0</v>
      </c>
    </row>
    <row r="139" spans="1:6" ht="22.5">
      <c r="A139" s="19" t="s">
        <v>187</v>
      </c>
      <c r="B139" s="20" t="s">
        <v>188</v>
      </c>
      <c r="C139" s="37">
        <v>25</v>
      </c>
      <c r="F139">
        <f t="shared" si="3"/>
        <v>0</v>
      </c>
    </row>
    <row r="140" ht="12.75">
      <c r="F140" s="3">
        <f>SUM(F130:F139)</f>
        <v>0</v>
      </c>
    </row>
    <row r="142" spans="1:6" ht="12.75">
      <c r="A142" s="43" t="s">
        <v>189</v>
      </c>
      <c r="B142" s="22">
        <v>45101000001</v>
      </c>
      <c r="C142" s="30"/>
      <c r="D142" s="23"/>
      <c r="E142" s="23"/>
      <c r="F142" s="24"/>
    </row>
    <row r="144" spans="1:6" ht="38.25">
      <c r="A144" s="44" t="s">
        <v>14</v>
      </c>
      <c r="B144" s="1" t="s">
        <v>15</v>
      </c>
      <c r="C144" s="31" t="s">
        <v>16</v>
      </c>
      <c r="D144" s="39" t="s">
        <v>17</v>
      </c>
      <c r="E144" s="2" t="s">
        <v>18</v>
      </c>
      <c r="F144" s="2" t="s">
        <v>232</v>
      </c>
    </row>
    <row r="145" spans="1:6" ht="22.5">
      <c r="A145" s="19" t="s">
        <v>190</v>
      </c>
      <c r="B145" s="14" t="s">
        <v>191</v>
      </c>
      <c r="C145" s="35">
        <v>2</v>
      </c>
      <c r="F145">
        <f aca="true" t="shared" si="4" ref="F145:F150">C145*D145</f>
        <v>0</v>
      </c>
    </row>
    <row r="146" spans="1:6" ht="22.5">
      <c r="A146" s="19" t="s">
        <v>195</v>
      </c>
      <c r="B146" s="14" t="s">
        <v>192</v>
      </c>
      <c r="C146" s="35">
        <v>2</v>
      </c>
      <c r="F146">
        <f t="shared" si="4"/>
        <v>0</v>
      </c>
    </row>
    <row r="147" spans="1:6" ht="22.5">
      <c r="A147" s="19" t="s">
        <v>194</v>
      </c>
      <c r="B147" s="14" t="s">
        <v>193</v>
      </c>
      <c r="C147" s="35">
        <v>1</v>
      </c>
      <c r="F147">
        <f t="shared" si="4"/>
        <v>0</v>
      </c>
    </row>
    <row r="148" spans="1:6" ht="45">
      <c r="A148" s="19" t="s">
        <v>196</v>
      </c>
      <c r="B148" s="17" t="s">
        <v>199</v>
      </c>
      <c r="C148" s="37">
        <v>1</v>
      </c>
      <c r="F148">
        <f t="shared" si="4"/>
        <v>0</v>
      </c>
    </row>
    <row r="149" spans="1:6" ht="12.75">
      <c r="A149" s="19" t="s">
        <v>197</v>
      </c>
      <c r="B149" s="20" t="s">
        <v>198</v>
      </c>
      <c r="C149" s="37">
        <v>2</v>
      </c>
      <c r="F149">
        <f t="shared" si="4"/>
        <v>0</v>
      </c>
    </row>
    <row r="150" spans="1:6" ht="33.75">
      <c r="A150" s="45" t="s">
        <v>200</v>
      </c>
      <c r="B150" s="20" t="s">
        <v>201</v>
      </c>
      <c r="C150" s="37">
        <v>1</v>
      </c>
      <c r="F150">
        <f t="shared" si="4"/>
        <v>0</v>
      </c>
    </row>
    <row r="151" spans="1:6" ht="12.75">
      <c r="A151" s="19"/>
      <c r="B151" s="20"/>
      <c r="C151" s="37"/>
      <c r="F151" s="3">
        <f>SUM(F145:F150)</f>
        <v>0</v>
      </c>
    </row>
    <row r="152" spans="1:3" ht="12.75">
      <c r="A152" s="19"/>
      <c r="B152" s="20"/>
      <c r="C152" s="37"/>
    </row>
    <row r="153" spans="1:6" ht="12.75">
      <c r="A153" s="21" t="s">
        <v>202</v>
      </c>
      <c r="B153" s="22">
        <v>45101000001</v>
      </c>
      <c r="C153" s="38"/>
      <c r="D153" s="23"/>
      <c r="E153" s="23"/>
      <c r="F153" s="24"/>
    </row>
    <row r="154" spans="1:6" ht="38.25">
      <c r="A154" s="44" t="s">
        <v>14</v>
      </c>
      <c r="B154" s="1" t="s">
        <v>15</v>
      </c>
      <c r="C154" s="31" t="s">
        <v>16</v>
      </c>
      <c r="D154" s="39" t="s">
        <v>17</v>
      </c>
      <c r="E154" s="2" t="s">
        <v>18</v>
      </c>
      <c r="F154" s="2" t="s">
        <v>232</v>
      </c>
    </row>
    <row r="155" spans="1:6" ht="12.75">
      <c r="A155" s="46" t="s">
        <v>123</v>
      </c>
      <c r="B155" s="13" t="s">
        <v>124</v>
      </c>
      <c r="C155" s="34">
        <v>200</v>
      </c>
      <c r="F155">
        <f>C155*D155</f>
        <v>0</v>
      </c>
    </row>
    <row r="156" spans="1:6" ht="12.75">
      <c r="A156" s="46" t="s">
        <v>111</v>
      </c>
      <c r="B156" s="13" t="s">
        <v>112</v>
      </c>
      <c r="C156" s="34">
        <v>200</v>
      </c>
      <c r="F156">
        <f>C156*D156</f>
        <v>0</v>
      </c>
    </row>
    <row r="157" ht="12.75">
      <c r="F157" s="3">
        <f>SUM(F155:F156)</f>
        <v>0</v>
      </c>
    </row>
    <row r="158" ht="12.75">
      <c r="B158" s="26"/>
    </row>
    <row r="159" spans="1:6" ht="12.75">
      <c r="A159" s="21" t="s">
        <v>203</v>
      </c>
      <c r="B159" s="22">
        <v>45101000001</v>
      </c>
      <c r="C159" s="38"/>
      <c r="D159" s="23"/>
      <c r="E159" s="23"/>
      <c r="F159" s="24"/>
    </row>
    <row r="160" spans="1:6" ht="38.25">
      <c r="A160" s="44" t="s">
        <v>14</v>
      </c>
      <c r="B160" s="1" t="s">
        <v>15</v>
      </c>
      <c r="C160" s="31" t="s">
        <v>16</v>
      </c>
      <c r="D160" s="39" t="s">
        <v>17</v>
      </c>
      <c r="E160" s="2" t="s">
        <v>18</v>
      </c>
      <c r="F160" s="2" t="s">
        <v>232</v>
      </c>
    </row>
    <row r="161" spans="1:6" ht="12.75">
      <c r="A161" s="46" t="s">
        <v>179</v>
      </c>
      <c r="B161" s="13" t="s">
        <v>180</v>
      </c>
      <c r="C161" s="34">
        <v>50</v>
      </c>
      <c r="F161">
        <f>C161*D161</f>
        <v>0</v>
      </c>
    </row>
    <row r="162" spans="1:6" ht="12.75">
      <c r="A162" s="46" t="s">
        <v>111</v>
      </c>
      <c r="B162" s="13" t="s">
        <v>112</v>
      </c>
      <c r="C162" s="34">
        <v>200</v>
      </c>
      <c r="F162">
        <f aca="true" t="shared" si="5" ref="F162:F168">C162*D162</f>
        <v>0</v>
      </c>
    </row>
    <row r="163" spans="1:6" ht="12.75">
      <c r="A163" s="46" t="s">
        <v>179</v>
      </c>
      <c r="B163" s="13" t="s">
        <v>204</v>
      </c>
      <c r="C163" s="34">
        <v>50</v>
      </c>
      <c r="F163">
        <f t="shared" si="5"/>
        <v>0</v>
      </c>
    </row>
    <row r="164" spans="1:6" ht="12.75">
      <c r="A164" s="46" t="s">
        <v>205</v>
      </c>
      <c r="B164" s="13" t="s">
        <v>206</v>
      </c>
      <c r="C164" s="34">
        <v>5</v>
      </c>
      <c r="F164">
        <f t="shared" si="5"/>
        <v>0</v>
      </c>
    </row>
    <row r="165" spans="1:6" ht="12.75">
      <c r="A165" s="46" t="s">
        <v>210</v>
      </c>
      <c r="B165" s="13" t="s">
        <v>206</v>
      </c>
      <c r="C165" s="34">
        <v>5</v>
      </c>
      <c r="F165">
        <f t="shared" si="5"/>
        <v>0</v>
      </c>
    </row>
    <row r="166" spans="1:6" ht="22.5">
      <c r="A166" s="46" t="s">
        <v>207</v>
      </c>
      <c r="B166" s="17" t="s">
        <v>208</v>
      </c>
      <c r="C166" s="34">
        <v>4</v>
      </c>
      <c r="F166">
        <f t="shared" si="5"/>
        <v>0</v>
      </c>
    </row>
    <row r="167" spans="1:6" ht="12.75">
      <c r="A167" s="19" t="s">
        <v>130</v>
      </c>
      <c r="B167" s="14" t="s">
        <v>131</v>
      </c>
      <c r="C167" s="35">
        <v>100</v>
      </c>
      <c r="F167">
        <f t="shared" si="5"/>
        <v>0</v>
      </c>
    </row>
    <row r="168" spans="1:6" ht="12.75">
      <c r="A168" s="46" t="s">
        <v>115</v>
      </c>
      <c r="B168" s="13" t="s">
        <v>230</v>
      </c>
      <c r="C168" s="34">
        <v>10</v>
      </c>
      <c r="F168">
        <f t="shared" si="5"/>
        <v>0</v>
      </c>
    </row>
    <row r="169" ht="12.75">
      <c r="F169" s="3">
        <f>SUM(F161:F168)</f>
        <v>0</v>
      </c>
    </row>
    <row r="171" spans="1:6" ht="12.75">
      <c r="A171" s="21" t="s">
        <v>209</v>
      </c>
      <c r="B171" s="22">
        <v>45101000001</v>
      </c>
      <c r="C171" s="38"/>
      <c r="D171" s="23"/>
      <c r="E171" s="23"/>
      <c r="F171" s="24"/>
    </row>
    <row r="172" spans="1:6" ht="38.25">
      <c r="A172" s="44" t="s">
        <v>14</v>
      </c>
      <c r="B172" s="1" t="s">
        <v>15</v>
      </c>
      <c r="C172" s="31" t="s">
        <v>16</v>
      </c>
      <c r="D172" s="39" t="s">
        <v>17</v>
      </c>
      <c r="E172" s="2" t="s">
        <v>18</v>
      </c>
      <c r="F172" s="2" t="s">
        <v>232</v>
      </c>
    </row>
    <row r="173" spans="1:6" ht="12.75">
      <c r="A173" s="19" t="s">
        <v>135</v>
      </c>
      <c r="B173" s="14" t="s">
        <v>136</v>
      </c>
      <c r="C173" s="35">
        <v>30</v>
      </c>
      <c r="F173">
        <f>C173*D173</f>
        <v>0</v>
      </c>
    </row>
    <row r="174" spans="1:6" ht="12.75">
      <c r="A174" s="19" t="s">
        <v>2</v>
      </c>
      <c r="B174" s="14" t="s">
        <v>132</v>
      </c>
      <c r="C174" s="35">
        <v>50</v>
      </c>
      <c r="F174">
        <f aca="true" t="shared" si="6" ref="F174:F185">C174*D174</f>
        <v>0</v>
      </c>
    </row>
    <row r="175" spans="1:6" ht="12.75">
      <c r="A175" s="19" t="s">
        <v>130</v>
      </c>
      <c r="B175" s="14" t="s">
        <v>131</v>
      </c>
      <c r="C175" s="35">
        <v>50</v>
      </c>
      <c r="F175">
        <f t="shared" si="6"/>
        <v>0</v>
      </c>
    </row>
    <row r="176" spans="1:6" ht="12.75">
      <c r="A176" s="46" t="s">
        <v>111</v>
      </c>
      <c r="B176" s="13" t="s">
        <v>112</v>
      </c>
      <c r="C176" s="34">
        <v>100</v>
      </c>
      <c r="F176">
        <f t="shared" si="6"/>
        <v>0</v>
      </c>
    </row>
    <row r="177" spans="1:6" ht="33.75">
      <c r="A177" s="19" t="s">
        <v>211</v>
      </c>
      <c r="B177" s="14" t="s">
        <v>144</v>
      </c>
      <c r="C177" s="35">
        <v>10</v>
      </c>
      <c r="F177">
        <f t="shared" si="6"/>
        <v>0</v>
      </c>
    </row>
    <row r="178" spans="1:6" ht="22.5">
      <c r="A178" s="19" t="s">
        <v>187</v>
      </c>
      <c r="B178" s="20" t="s">
        <v>188</v>
      </c>
      <c r="C178" s="37">
        <v>20</v>
      </c>
      <c r="F178">
        <f t="shared" si="6"/>
        <v>0</v>
      </c>
    </row>
    <row r="179" spans="1:6" ht="22.5">
      <c r="A179" s="19" t="s">
        <v>190</v>
      </c>
      <c r="B179" s="14" t="s">
        <v>191</v>
      </c>
      <c r="C179" s="35">
        <v>1</v>
      </c>
      <c r="F179">
        <f t="shared" si="6"/>
        <v>0</v>
      </c>
    </row>
    <row r="180" spans="1:6" ht="22.5">
      <c r="A180" s="19" t="s">
        <v>195</v>
      </c>
      <c r="B180" s="14" t="s">
        <v>192</v>
      </c>
      <c r="C180" s="35">
        <v>1</v>
      </c>
      <c r="F180">
        <f t="shared" si="6"/>
        <v>0</v>
      </c>
    </row>
    <row r="181" spans="1:6" ht="33.75">
      <c r="A181" s="19" t="s">
        <v>212</v>
      </c>
      <c r="B181" s="20" t="s">
        <v>213</v>
      </c>
      <c r="C181" s="37">
        <v>5</v>
      </c>
      <c r="F181">
        <f t="shared" si="6"/>
        <v>0</v>
      </c>
    </row>
    <row r="182" spans="1:6" ht="33.75">
      <c r="A182" s="19" t="s">
        <v>212</v>
      </c>
      <c r="B182" s="20" t="s">
        <v>214</v>
      </c>
      <c r="C182" s="37">
        <v>5</v>
      </c>
      <c r="F182">
        <f t="shared" si="6"/>
        <v>0</v>
      </c>
    </row>
    <row r="183" spans="1:6" ht="33.75">
      <c r="A183" s="19" t="s">
        <v>216</v>
      </c>
      <c r="B183" s="17" t="s">
        <v>215</v>
      </c>
      <c r="C183" s="37">
        <v>5</v>
      </c>
      <c r="F183">
        <f t="shared" si="6"/>
        <v>0</v>
      </c>
    </row>
    <row r="184" spans="1:6" ht="33.75">
      <c r="A184" s="19" t="s">
        <v>216</v>
      </c>
      <c r="B184" s="17" t="s">
        <v>217</v>
      </c>
      <c r="C184" s="37">
        <v>5</v>
      </c>
      <c r="F184">
        <f t="shared" si="6"/>
        <v>0</v>
      </c>
    </row>
    <row r="185" spans="1:6" ht="67.5">
      <c r="A185" s="6" t="s">
        <v>29</v>
      </c>
      <c r="B185" s="8" t="s">
        <v>30</v>
      </c>
      <c r="C185" s="37">
        <v>50</v>
      </c>
      <c r="F185">
        <f t="shared" si="6"/>
        <v>0</v>
      </c>
    </row>
    <row r="186" ht="12.75">
      <c r="F186" s="3">
        <f>SUM(F173:F185)</f>
        <v>0</v>
      </c>
    </row>
    <row r="189" spans="1:6" ht="12.75">
      <c r="A189" s="21" t="s">
        <v>226</v>
      </c>
      <c r="B189" s="22">
        <v>2242401000001</v>
      </c>
      <c r="C189" s="38"/>
      <c r="D189" s="23"/>
      <c r="E189" s="23"/>
      <c r="F189" s="24"/>
    </row>
    <row r="190" spans="1:6" ht="38.25">
      <c r="A190" s="44" t="s">
        <v>14</v>
      </c>
      <c r="B190" s="1" t="s">
        <v>15</v>
      </c>
      <c r="C190" s="31" t="s">
        <v>16</v>
      </c>
      <c r="D190" s="39" t="s">
        <v>17</v>
      </c>
      <c r="E190" s="2" t="s">
        <v>18</v>
      </c>
      <c r="F190" s="2" t="s">
        <v>232</v>
      </c>
    </row>
    <row r="191" spans="1:6" ht="67.5">
      <c r="A191" s="6" t="s">
        <v>29</v>
      </c>
      <c r="B191" s="8" t="s">
        <v>30</v>
      </c>
      <c r="C191" s="37">
        <v>50</v>
      </c>
      <c r="F191">
        <f>C191*D191</f>
        <v>0</v>
      </c>
    </row>
    <row r="192" spans="1:6" ht="12.75">
      <c r="A192" s="19" t="s">
        <v>219</v>
      </c>
      <c r="B192" s="14" t="s">
        <v>220</v>
      </c>
      <c r="C192" s="35">
        <v>250</v>
      </c>
      <c r="F192">
        <f aca="true" t="shared" si="7" ref="F192:F203">C192*D192</f>
        <v>0</v>
      </c>
    </row>
    <row r="193" spans="1:6" ht="22.5">
      <c r="A193" s="19" t="s">
        <v>10</v>
      </c>
      <c r="B193" s="14" t="s">
        <v>148</v>
      </c>
      <c r="C193" s="35">
        <v>2</v>
      </c>
      <c r="F193">
        <f t="shared" si="7"/>
        <v>0</v>
      </c>
    </row>
    <row r="194" spans="1:6" ht="12.75">
      <c r="A194" s="46" t="s">
        <v>123</v>
      </c>
      <c r="B194" s="13" t="s">
        <v>124</v>
      </c>
      <c r="C194" s="34">
        <v>20</v>
      </c>
      <c r="F194">
        <f t="shared" si="7"/>
        <v>0</v>
      </c>
    </row>
    <row r="195" spans="1:6" ht="12.75">
      <c r="A195" s="46" t="s">
        <v>123</v>
      </c>
      <c r="B195" s="13" t="s">
        <v>221</v>
      </c>
      <c r="C195" s="34">
        <v>20</v>
      </c>
      <c r="F195">
        <f t="shared" si="7"/>
        <v>0</v>
      </c>
    </row>
    <row r="196" spans="1:6" ht="12.75">
      <c r="A196" s="46" t="s">
        <v>123</v>
      </c>
      <c r="B196" s="13" t="s">
        <v>222</v>
      </c>
      <c r="C196" s="34">
        <v>20</v>
      </c>
      <c r="F196">
        <f t="shared" si="7"/>
        <v>0</v>
      </c>
    </row>
    <row r="197" spans="1:6" ht="12.75">
      <c r="A197" s="46" t="s">
        <v>123</v>
      </c>
      <c r="B197" s="13" t="s">
        <v>223</v>
      </c>
      <c r="C197" s="34">
        <v>20</v>
      </c>
      <c r="F197">
        <f t="shared" si="7"/>
        <v>0</v>
      </c>
    </row>
    <row r="198" spans="1:6" ht="25.5">
      <c r="A198" s="19" t="s">
        <v>224</v>
      </c>
      <c r="B198" s="14" t="s">
        <v>225</v>
      </c>
      <c r="C198" s="35">
        <v>5</v>
      </c>
      <c r="F198">
        <f t="shared" si="7"/>
        <v>0</v>
      </c>
    </row>
    <row r="199" spans="1:6" ht="22.5">
      <c r="A199" s="19" t="s">
        <v>182</v>
      </c>
      <c r="B199" s="14" t="s">
        <v>147</v>
      </c>
      <c r="C199" s="35">
        <v>5</v>
      </c>
      <c r="F199">
        <f t="shared" si="7"/>
        <v>0</v>
      </c>
    </row>
    <row r="200" spans="1:6" ht="33.75">
      <c r="A200" s="19" t="s">
        <v>216</v>
      </c>
      <c r="B200" s="17" t="s">
        <v>217</v>
      </c>
      <c r="C200" s="37">
        <v>10</v>
      </c>
      <c r="F200">
        <f t="shared" si="7"/>
        <v>0</v>
      </c>
    </row>
    <row r="201" spans="1:6" ht="33.75">
      <c r="A201" s="19" t="s">
        <v>216</v>
      </c>
      <c r="B201" s="17" t="s">
        <v>215</v>
      </c>
      <c r="C201" s="37">
        <v>10</v>
      </c>
      <c r="F201">
        <f t="shared" si="7"/>
        <v>0</v>
      </c>
    </row>
    <row r="202" spans="1:6" ht="22.5">
      <c r="A202" s="19" t="s">
        <v>186</v>
      </c>
      <c r="B202" s="20" t="s">
        <v>183</v>
      </c>
      <c r="C202" s="37">
        <v>10</v>
      </c>
      <c r="F202">
        <f t="shared" si="7"/>
        <v>0</v>
      </c>
    </row>
    <row r="203" spans="1:6" ht="12.75">
      <c r="A203" s="19" t="s">
        <v>228</v>
      </c>
      <c r="B203" s="20" t="s">
        <v>229</v>
      </c>
      <c r="C203" s="37">
        <v>20</v>
      </c>
      <c r="F203">
        <f t="shared" si="7"/>
        <v>0</v>
      </c>
    </row>
    <row r="204" spans="6:8" ht="12.75">
      <c r="F204" s="3">
        <f>SUM(F191:F203)</f>
        <v>0</v>
      </c>
      <c r="H204" s="40"/>
    </row>
    <row r="205" spans="1:6" ht="12.75">
      <c r="A205" s="49" t="s">
        <v>232</v>
      </c>
      <c r="B205" s="50"/>
      <c r="C205" s="50"/>
      <c r="D205" s="50"/>
      <c r="E205" s="50"/>
      <c r="F205" s="51"/>
    </row>
    <row r="206" spans="4:6" ht="12.75">
      <c r="D206" s="41"/>
      <c r="F206" s="42">
        <f>F204+F186+F169+F157+F151+F140+F126+F118+F112+F86+F79+F66</f>
        <v>0</v>
      </c>
    </row>
  </sheetData>
  <sheetProtection/>
  <mergeCells count="4">
    <mergeCell ref="B109:B110"/>
    <mergeCell ref="C109:C110"/>
    <mergeCell ref="A205:F205"/>
    <mergeCell ref="A1:F1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karaskoval</dc:creator>
  <cp:keywords/>
  <dc:description/>
  <cp:lastModifiedBy>srajbrv</cp:lastModifiedBy>
  <cp:lastPrinted>2012-12-05T08:30:41Z</cp:lastPrinted>
  <dcterms:created xsi:type="dcterms:W3CDTF">2012-11-23T06:39:15Z</dcterms:created>
  <dcterms:modified xsi:type="dcterms:W3CDTF">2012-12-05T08:31:34Z</dcterms:modified>
  <cp:category/>
  <cp:version/>
  <cp:contentType/>
  <cp:contentStatus/>
</cp:coreProperties>
</file>