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0\14. DNS 2020 49 Kašpárek (FSI)-PC,monitory,kamery\"/>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14" i="1" l="1"/>
  <c r="E12" i="1" l="1"/>
  <c r="E15" i="1" s="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<sst xmlns="http://schemas.openxmlformats.org/spreadsheetml/2006/main" count="86" uniqueCount="58">
  <si>
    <t xml:space="preserve">Příloha č.1  Podrobná specifikace položek </t>
  </si>
  <si>
    <t>Položka</t>
  </si>
  <si>
    <t>Předmět</t>
  </si>
  <si>
    <t>Ks</t>
  </si>
  <si>
    <t>Maximální cena celkem bez DPH, kterou nelze překročit</t>
  </si>
  <si>
    <t>1A</t>
  </si>
  <si>
    <t>Požadavek</t>
  </si>
  <si>
    <t>Nabídková cena celkem bez DPH</t>
  </si>
  <si>
    <t>DPH</t>
  </si>
  <si>
    <t>Nabízený produkt (produktové číslo)</t>
  </si>
  <si>
    <t>Nabídková cena celkem včetně DPH</t>
  </si>
  <si>
    <t>Minimální konfigurace:</t>
  </si>
  <si>
    <t>Počítačová skříň:</t>
  </si>
  <si>
    <t>Procesor:</t>
  </si>
  <si>
    <t>Pevný disk:</t>
  </si>
  <si>
    <t>Grafická karta</t>
  </si>
  <si>
    <t>Příslušenství:</t>
  </si>
  <si>
    <t>Operační systém:</t>
  </si>
  <si>
    <t>Počet kusů:</t>
  </si>
  <si>
    <t>Záruka:</t>
  </si>
  <si>
    <t>min. 2 roky</t>
  </si>
  <si>
    <t>Cena za kus bez DPH</t>
  </si>
  <si>
    <t>Účastník doplní do zelených políček konkrétní zboží a komponenty, které nabízí.</t>
  </si>
  <si>
    <t>Nabídková cena za kus bez DPH (Kč)</t>
  </si>
  <si>
    <t>Operační pamět:</t>
  </si>
  <si>
    <t>Celkem</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</si>
  <si>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</si>
  <si>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1B</t>
  </si>
  <si>
    <t>Počítač</t>
  </si>
  <si>
    <t>Monitor</t>
  </si>
  <si>
    <t>Nabídková cena bez DPH za kus (Kč)</t>
  </si>
  <si>
    <t>Display:</t>
  </si>
  <si>
    <t>Rozlišení a parametry:</t>
  </si>
  <si>
    <t>Další parametry:</t>
  </si>
  <si>
    <t>HDMI kabel</t>
  </si>
  <si>
    <t>min. 2 roky, tolerance vadných pixelů: 3 vadné pixely jsou důvodem k reklamaci</t>
  </si>
  <si>
    <t>Počítac</t>
  </si>
  <si>
    <t>midi tower a větší, na předním panelu konektory min. 2x USB, konektor na sluchátka a mikrofon</t>
  </si>
  <si>
    <t>Zdroj:</t>
  </si>
  <si>
    <t>1C</t>
  </si>
  <si>
    <t>Kamera</t>
  </si>
  <si>
    <t>min. 2 roky, nezaplombovaná case - oprávněným zaměstnancům zadavatele musí být i v záruční době umožněno otevření skříně počítače a instalace dalších komponent PC</t>
  </si>
  <si>
    <t xml:space="preserve">klávenice a myš s kabelem min 1,5m </t>
  </si>
  <si>
    <t xml:space="preserve">Kamera min. 1280 x 720 při 30fps, 12 Mpx fotky, 140° širokoúhlý objektiv,  2" display, </t>
  </si>
  <si>
    <t>Záznam videa, foto a zvuku; kamera funkční i jako webkamera k pc, možnost využití i odpojené od pc, slot microSD 32 GB a víc, možnost cyklického natáčení, možnost ovládání přes wifi</t>
  </si>
  <si>
    <t>úhlopříčka 27" - 27,5", matný, rovný</t>
  </si>
  <si>
    <t xml:space="preserve">min. 500 W </t>
  </si>
  <si>
    <t xml:space="preserve">LAN 10/100/1000 (RJ45 konektor), alespoň 6x USB z toho min. 2x 3.0/3.1, DVI (nebo VGA), konektor hdmi
</t>
  </si>
  <si>
    <t>min. 16 GB DDR4, 3.2 GHz a vyšší</t>
  </si>
  <si>
    <t>min. 480 GB SSD 2,5"</t>
  </si>
  <si>
    <t>min. 6950 bodů (dle videocardbenchmark.net), min. 8GB</t>
  </si>
  <si>
    <t>min. Full HD 1920x1080, IPS, frekvence 144 Hz, odezva do 1 ms, 16:9</t>
  </si>
  <si>
    <t>2x HDMI z toho alespoň 1x 2.0, display port, 3.5mm audio jack</t>
  </si>
  <si>
    <t>Vstupy/Výstupy:</t>
  </si>
  <si>
    <t xml:space="preserve">Jas 250 cd/m2 a vyšší, statický kontrast: 1 000:1, dynamický kontrast: 80 000 000:1 a vyšší, počet barev 1070 milionů, pozorovací úhly 178°/178°, technologie Freesync, redukce modrého světla, redukce blikání monitoru (flicker) VESA 100 x 100, </t>
  </si>
  <si>
    <t>USB kabel pro připojení k pc, držáky kamery</t>
  </si>
  <si>
    <t>Baterie 900 mAh a větší, rozměry kamery max 60 x 42 x 31 mm, hmotnost max 60 g vč. Baterie</t>
  </si>
  <si>
    <t>min. 17780 bodů, single thread 2565 dle www.cpubenchmark.net
Dodavatel uvede celkovou průměrnou hodnotu bodů ze všech měření. Tuto hodnotu zadavatel doporučuje doložit printscreenem ze stránky www.cpubenchmark.net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</si>
</sst>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u/>
      <sz val="11"/>
      <color theme="10"/>
      <name val="Calibri"/>
      <family val="2"/>
      <charset val="238"/>
    </font>
    <font>
      <b/>
      <sz val="11"/>
      <name val="Arial"/>
      <family val="2"/>
      <charset val="238"/>
    </font>
    <font>
      <sz val="9"/>
      <color indexed="81"/>
      <name val="Tahoma"/>
      <family val="2"/>
      <charset val="238"/>
    </font>
    <font>
      <b/>
      <sz val="9"/>
      <color indexed="81"/>
      <name val="Tahoma"/>
      <family val="2"/>
      <charset val="238"/>
    </font>
    <font>
      <sz val="11"/>
      <color rgb="FFFF0000"/>
      <name val="Calibri"/>
      <family val="2"/>
      <charset val="238"/>
      <scheme val="minor"/>
    </font>
    <font>
      <sz val="10"/>
      <name val="Arial"/>
      <family val="2"/>
      <charset val="238"/>
    </font>
    <font>
      <sz val="10"/>
      <color rgb="FF000000"/>
      <name val="Arial"/>
      <family val="2"/>
      <charset val="238"/>
    </font>
    <font>
      <sz val="10"/>
      <color rgb="FF222222"/>
      <name val="Arial"/>
      <family val="2"/>
      <charset val="238"/>
    </font>
    <font>
      <b/>
      <sz val="10"/>
      <color rgb="FF000000"/>
      <name val="Arial"/>
      <family val="2"/>
      <charset val="238"/>
    </font>
  </fonts>
  <fills count="11">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theme="0"/>
        <bgColor indexed="64"/>
      </patternFill>
    </fill>
  </fills>
  <borders count="40">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8"/>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bottom style="medium">
        <color indexed="8"/>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style="thin">
        <color indexed="64"/>
      </left>
      <right style="medium">
        <color indexed="8"/>
      </right>
      <top style="medium">
        <color indexed="8"/>
      </top>
      <bottom style="medium">
        <color indexed="8"/>
      </bottom>
      <diagonal/>
    </border>
  </borders>
  <cellStyleXfs count="2">
    <xf numFmtId="0" fontId="0" fillId="0" borderId="0"/>
    <xf numFmtId="0" fontId="7" fillId="0" borderId="0" applyNumberFormat="0" applyFill="0" applyBorder="0" applyAlignment="0" applyProtection="0"/>
  </cellStyleXfs>
  <cellXfs count="95">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3" fillId="5" borderId="14" xfId="0" applyFont="1" applyFill="1" applyBorder="1" applyAlignment="1">
      <alignment vertical="top" wrapText="1"/>
    </xf>
    <xf numFmtId="0" fontId="3" fillId="5" borderId="20" xfId="0" applyFont="1" applyFill="1" applyBorder="1" applyAlignment="1">
      <alignment vertical="top" wrapText="1"/>
    </xf>
    <xf numFmtId="0" fontId="3" fillId="7" borderId="16" xfId="0" applyFont="1" applyFill="1" applyBorder="1" applyAlignment="1">
      <alignment horizontal="center" vertical="top" wrapText="1"/>
    </xf>
    <xf numFmtId="0" fontId="1" fillId="5" borderId="14" xfId="0" applyFont="1" applyFill="1" applyBorder="1" applyAlignment="1">
      <alignment vertical="top" wrapText="1"/>
    </xf>
    <xf numFmtId="0" fontId="1" fillId="5" borderId="24" xfId="0" applyFont="1" applyFill="1" applyBorder="1" applyAlignment="1">
      <alignment vertical="top" wrapText="1"/>
    </xf>
    <xf numFmtId="0" fontId="1" fillId="3" borderId="14" xfId="0" applyFont="1" applyFill="1" applyBorder="1" applyAlignment="1">
      <alignment vertical="top" wrapText="1"/>
    </xf>
    <xf numFmtId="0" fontId="5" fillId="5" borderId="18" xfId="0" applyFont="1" applyFill="1" applyBorder="1" applyAlignment="1">
      <alignment vertical="top" wrapText="1"/>
    </xf>
    <xf numFmtId="0" fontId="1" fillId="7" borderId="17" xfId="0" applyFont="1" applyFill="1" applyBorder="1" applyAlignment="1">
      <alignment horizontal="center" vertical="top" wrapText="1"/>
    </xf>
    <xf numFmtId="0" fontId="3" fillId="5" borderId="21" xfId="0" applyFont="1" applyFill="1" applyBorder="1" applyAlignment="1">
      <alignment vertical="top" wrapText="1"/>
    </xf>
    <xf numFmtId="0" fontId="7" fillId="0" borderId="0" xfId="1"/>
    <xf numFmtId="0" fontId="3" fillId="5" borderId="0" xfId="0" applyFont="1" applyFill="1" applyBorder="1" applyAlignment="1">
      <alignment vertical="top" wrapText="1"/>
    </xf>
    <xf numFmtId="0" fontId="11"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3" fillId="9" borderId="19" xfId="0" applyFont="1" applyFill="1" applyBorder="1" applyAlignment="1">
      <alignment vertical="top" wrapText="1"/>
    </xf>
    <xf numFmtId="0" fontId="3" fillId="9" borderId="4" xfId="0" applyFont="1" applyFill="1" applyBorder="1" applyAlignment="1">
      <alignment vertical="top" wrapText="1"/>
    </xf>
    <xf numFmtId="0" fontId="3" fillId="9" borderId="24" xfId="0" applyFont="1" applyFill="1" applyBorder="1" applyAlignment="1">
      <alignment vertical="top" wrapText="1"/>
    </xf>
    <xf numFmtId="0" fontId="13" fillId="9" borderId="4" xfId="0" applyFont="1" applyFill="1" applyBorder="1" applyAlignment="1">
      <alignment vertical="top" wrapText="1"/>
    </xf>
    <xf numFmtId="0" fontId="13" fillId="9" borderId="12" xfId="0" applyFont="1" applyFill="1" applyBorder="1" applyAlignment="1">
      <alignment vertical="top" wrapText="1"/>
    </xf>
    <xf numFmtId="0" fontId="1" fillId="5" borderId="32" xfId="0" applyFont="1" applyFill="1" applyBorder="1" applyAlignment="1">
      <alignment vertical="top" wrapText="1"/>
    </xf>
    <xf numFmtId="0" fontId="1" fillId="5" borderId="16" xfId="0" applyFont="1" applyFill="1" applyBorder="1" applyAlignment="1">
      <alignment horizontal="left" vertical="top" wrapText="1"/>
    </xf>
    <xf numFmtId="0" fontId="5" fillId="5" borderId="14" xfId="0" applyFont="1" applyFill="1" applyBorder="1" applyAlignment="1">
      <alignment vertical="top" wrapText="1"/>
    </xf>
    <xf numFmtId="0" fontId="3" fillId="5" borderId="35" xfId="0" applyFont="1" applyFill="1" applyBorder="1" applyAlignment="1">
      <alignment horizontal="left" vertical="top" wrapText="1"/>
    </xf>
    <xf numFmtId="0" fontId="3" fillId="5" borderId="34" xfId="0" applyFont="1" applyFill="1" applyBorder="1" applyAlignment="1">
      <alignment horizontal="left" vertical="top" wrapText="1"/>
    </xf>
    <xf numFmtId="0" fontId="3" fillId="5" borderId="36" xfId="0" applyFont="1" applyFill="1" applyBorder="1" applyAlignment="1">
      <alignment vertical="top" wrapText="1"/>
    </xf>
    <xf numFmtId="0" fontId="1" fillId="3" borderId="36" xfId="0" applyFont="1" applyFill="1" applyBorder="1" applyAlignment="1">
      <alignment vertical="top" wrapText="1"/>
    </xf>
    <xf numFmtId="0" fontId="1" fillId="5" borderId="37" xfId="0" applyFont="1" applyFill="1" applyBorder="1" applyAlignment="1">
      <alignment vertical="top" wrapText="1"/>
    </xf>
    <xf numFmtId="0" fontId="1" fillId="5" borderId="12" xfId="0" applyFont="1" applyFill="1" applyBorder="1" applyAlignment="1">
      <alignment vertical="top" wrapText="1"/>
    </xf>
    <xf numFmtId="0" fontId="1" fillId="5" borderId="38" xfId="0" applyFont="1" applyFill="1" applyBorder="1" applyAlignment="1">
      <alignment vertical="top" wrapText="1"/>
    </xf>
    <xf numFmtId="0" fontId="1" fillId="5" borderId="15" xfId="0" applyFont="1" applyFill="1" applyBorder="1" applyAlignment="1">
      <alignment vertical="top" wrapText="1"/>
    </xf>
    <xf numFmtId="0" fontId="1" fillId="5" borderId="39" xfId="0" applyFont="1" applyFill="1" applyBorder="1" applyAlignment="1">
      <alignment horizontal="left" vertical="center"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26"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7" borderId="17" xfId="0" applyFont="1" applyFill="1" applyBorder="1" applyAlignment="1">
      <alignment horizontal="center" vertical="top" wrapText="1"/>
    </xf>
    <xf numFmtId="0" fontId="3" fillId="7" borderId="26"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15" fillId="0" borderId="8" xfId="0" applyFont="1" applyBorder="1"/>
    <xf numFmtId="0" fontId="14" fillId="9" borderId="16" xfId="0" applyFont="1" applyFill="1" applyBorder="1" applyAlignment="1">
      <alignment wrapText="1"/>
    </xf>
    <xf numFmtId="0" fontId="14" fillId="9" borderId="30" xfId="0" applyFont="1" applyFill="1" applyBorder="1" applyAlignment="1">
      <alignment wrapText="1"/>
    </xf>
    <xf numFmtId="0" fontId="14" fillId="9" borderId="29" xfId="0" applyFont="1" applyFill="1" applyBorder="1" applyAlignment="1">
      <alignment wrapText="1"/>
    </xf>
    <xf numFmtId="0" fontId="12" fillId="9" borderId="4" xfId="0" applyFont="1" applyFill="1" applyBorder="1" applyAlignment="1">
      <alignment wrapText="1"/>
    </xf>
    <xf numFmtId="0" fontId="7" fillId="0" borderId="24" xfId="1" applyFill="1" applyBorder="1" applyAlignment="1">
      <alignment vertical="top"/>
    </xf>
    <xf numFmtId="0" fontId="7" fillId="10" borderId="24" xfId="1" applyFill="1" applyBorder="1" applyAlignment="1">
      <alignment vertical="top"/>
    </xf>
    <xf numFmtId="0" fontId="12" fillId="9" borderId="16" xfId="0" applyFont="1" applyFill="1" applyBorder="1" applyAlignment="1">
      <alignment wrapText="1"/>
    </xf>
    <xf numFmtId="0" fontId="1" fillId="3" borderId="17" xfId="0" applyFont="1" applyFill="1" applyBorder="1" applyAlignment="1">
      <alignment horizontal="center"/>
    </xf>
    <xf numFmtId="0" fontId="1" fillId="3" borderId="21" xfId="0" applyFont="1" applyFill="1" applyBorder="1" applyAlignment="1">
      <alignment horizontal="center"/>
    </xf>
    <xf numFmtId="0" fontId="1" fillId="3" borderId="16" xfId="0" applyFont="1" applyFill="1" applyBorder="1" applyAlignment="1">
      <alignment horizontal="center"/>
    </xf>
    <xf numFmtId="3" fontId="3" fillId="6" borderId="34" xfId="0" applyNumberFormat="1" applyFont="1" applyFill="1" applyBorder="1" applyAlignment="1">
      <alignment horizontal="left" vertical="top" wrapText="1"/>
    </xf>
    <xf numFmtId="3" fontId="3" fillId="6" borderId="33" xfId="0" applyNumberFormat="1" applyFont="1" applyFill="1" applyBorder="1" applyAlignment="1">
      <alignment horizontal="left" vertical="top" wrapText="1"/>
    </xf>
    <xf numFmtId="0" fontId="3" fillId="5" borderId="31" xfId="0" applyFont="1" applyFill="1" applyBorder="1" applyAlignment="1">
      <alignment horizontal="left" vertical="top" wrapText="1"/>
    </xf>
    <xf numFmtId="0" fontId="3" fillId="5" borderId="28"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7" borderId="17" xfId="0" applyFont="1" applyFill="1" applyBorder="1" applyAlignment="1">
      <alignment horizontal="center" vertical="top" wrapText="1"/>
    </xf>
    <xf numFmtId="0" fontId="3" fillId="7" borderId="26" xfId="0" applyFont="1" applyFill="1" applyBorder="1" applyAlignment="1">
      <alignment horizontal="center"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5" borderId="22" xfId="0" applyFont="1" applyFill="1" applyBorder="1" applyAlignment="1">
      <alignment vertical="top" wrapText="1"/>
    </xf>
    <xf numFmtId="0" fontId="1" fillId="5" borderId="23" xfId="0" applyFont="1" applyFill="1" applyBorder="1" applyAlignment="1">
      <alignment vertical="top" wrapText="1"/>
    </xf>
    <xf numFmtId="0" fontId="3" fillId="7" borderId="16" xfId="0" applyFont="1" applyFill="1" applyBorder="1" applyAlignment="1">
      <alignment horizontal="center" vertical="top" wrapText="1"/>
    </xf>
    <xf numFmtId="0" fontId="1" fillId="7" borderId="17" xfId="0" applyFont="1" applyFill="1" applyBorder="1" applyAlignment="1">
      <alignment horizontal="center" vertical="top" wrapText="1"/>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3" fillId="5" borderId="15" xfId="0" applyFont="1" applyFill="1" applyBorder="1" applyAlignment="1">
      <alignment horizontal="left" vertical="top" wrapText="1"/>
    </xf>
    <xf numFmtId="0" fontId="3" fillId="5" borderId="13" xfId="0" applyFont="1" applyFill="1" applyBorder="1" applyAlignment="1">
      <alignment horizontal="left" vertical="top" wrapText="1"/>
    </xf>
    <xf numFmtId="3" fontId="3" fillId="6" borderId="15" xfId="0" applyNumberFormat="1" applyFont="1" applyFill="1" applyBorder="1" applyAlignment="1">
      <alignment horizontal="left" vertical="top" wrapText="1"/>
    </xf>
    <xf numFmtId="3" fontId="3" fillId="6" borderId="13" xfId="0" applyNumberFormat="1" applyFont="1" applyFill="1" applyBorder="1" applyAlignment="1">
      <alignment horizontal="left" vertical="top" wrapText="1"/>
    </xf>
    <xf numFmtId="0" fontId="6" fillId="7" borderId="17" xfId="0" applyFont="1" applyFill="1" applyBorder="1" applyAlignment="1">
      <alignment horizontal="center" vertical="top" wrapText="1"/>
    </xf>
    <xf numFmtId="0" fontId="6" fillId="7" borderId="16" xfId="0" applyFont="1" applyFill="1" applyBorder="1" applyAlignment="1">
      <alignment horizontal="center" vertical="top" wrapText="1"/>
    </xf>
    <xf numFmtId="0" fontId="3" fillId="5" borderId="12" xfId="0" applyFont="1" applyFill="1" applyBorder="1" applyAlignment="1">
      <alignment horizontal="left" vertical="top" wrapText="1"/>
    </xf>
    <xf numFmtId="0" fontId="3" fillId="5" borderId="24" xfId="0" applyFont="1" applyFill="1" applyBorder="1" applyAlignment="1">
      <alignment horizontal="left" vertical="top" wrapText="1"/>
    </xf>
    <xf numFmtId="0" fontId="3" fillId="5" borderId="25" xfId="0" applyFont="1" applyFill="1" applyBorder="1" applyAlignment="1">
      <alignment horizontal="left" vertical="top" wrapText="1"/>
    </xf>
    <xf numFmtId="0" fontId="8" fillId="8" borderId="17" xfId="0" applyFont="1" applyFill="1" applyBorder="1" applyAlignment="1">
      <alignment horizontal="center" vertical="center" wrapText="1"/>
    </xf>
    <xf numFmtId="0" fontId="4" fillId="8" borderId="16" xfId="0" applyFont="1" applyFill="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F58"/>
  <sheetViews>
    <sheetView tabSelected="1" topLeftCell="A49" zoomScale="90" zoomScaleNormal="90" workbookViewId="0">
      <selection activeCell="D67" sqref="D67"/>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70" t="s">
        <v>0</v>
      </c>
      <c r="B7" s="70"/>
      <c r="C7" s="70"/>
      <c r="D7" s="70"/>
      <c r="E7" s="70"/>
    </row>
    <row r="8" spans="1:5" ht="15.75" thickBot="1" x14ac:dyDescent="0.3">
      <c r="A8" s="71"/>
      <c r="B8" s="71"/>
      <c r="C8" s="71"/>
      <c r="D8" s="71"/>
      <c r="E8" s="71"/>
    </row>
    <row r="9" spans="1:5" ht="15.75" thickBot="1" x14ac:dyDescent="0.3">
      <c r="A9" s="1"/>
      <c r="B9" s="1"/>
      <c r="C9" s="2"/>
      <c r="D9" s="2"/>
      <c r="E9" s="2"/>
    </row>
    <row r="10" spans="1:5" ht="52.5" thickBot="1" x14ac:dyDescent="0.3">
      <c r="A10" s="3" t="s">
        <v>1</v>
      </c>
      <c r="B10" s="3" t="s">
        <v>2</v>
      </c>
      <c r="C10" s="3" t="s">
        <v>3</v>
      </c>
      <c r="D10" s="4" t="s">
        <v>21</v>
      </c>
      <c r="E10" s="5" t="s">
        <v>4</v>
      </c>
    </row>
    <row r="11" spans="1:5" x14ac:dyDescent="0.25">
      <c r="A11" s="72"/>
      <c r="B11" s="73"/>
      <c r="C11" s="73"/>
      <c r="D11" s="73"/>
      <c r="E11" s="74"/>
    </row>
    <row r="12" spans="1:5" ht="15.75" customHeight="1" x14ac:dyDescent="0.25">
      <c r="A12" s="6" t="s">
        <v>5</v>
      </c>
      <c r="B12" s="6" t="s">
        <v>28</v>
      </c>
      <c r="C12" s="6">
        <v>16</v>
      </c>
      <c r="D12" s="7">
        <v>15702.48</v>
      </c>
      <c r="E12" s="7">
        <f>C12*D12</f>
        <v>251239.67999999999</v>
      </c>
    </row>
    <row r="13" spans="1:5" ht="15.75" customHeight="1" x14ac:dyDescent="0.25">
      <c r="A13" s="6" t="s">
        <v>27</v>
      </c>
      <c r="B13" s="6" t="s">
        <v>40</v>
      </c>
      <c r="C13" s="6">
        <v>16</v>
      </c>
      <c r="D13" s="7">
        <v>826.45</v>
      </c>
      <c r="E13" s="7">
        <f>C13*D13</f>
        <v>13223.2</v>
      </c>
    </row>
    <row r="14" spans="1:5" ht="15.75" customHeight="1" x14ac:dyDescent="0.25">
      <c r="A14" s="6" t="s">
        <v>39</v>
      </c>
      <c r="B14" s="6" t="s">
        <v>29</v>
      </c>
      <c r="C14" s="6">
        <v>16</v>
      </c>
      <c r="D14" s="52">
        <v>8264.4599999999991</v>
      </c>
      <c r="E14" s="7">
        <f>C14*D14</f>
        <v>132231.35999999999</v>
      </c>
    </row>
    <row r="15" spans="1:5" x14ac:dyDescent="0.25">
      <c r="A15" s="22"/>
      <c r="B15" s="22"/>
      <c r="C15" s="22"/>
      <c r="D15" s="24" t="s">
        <v>25</v>
      </c>
      <c r="E15" s="23">
        <f>SUM(E12:E14)</f>
        <v>396694.24</v>
      </c>
    </row>
    <row r="16" spans="1:5" ht="15.75" thickBot="1" x14ac:dyDescent="0.3"/>
    <row r="17" spans="1:6" ht="15.75" thickBot="1" x14ac:dyDescent="0.3">
      <c r="A17" s="75" t="s">
        <v>22</v>
      </c>
      <c r="B17" s="76"/>
      <c r="C17" s="76"/>
      <c r="D17" s="76"/>
      <c r="E17" s="77"/>
    </row>
    <row r="18" spans="1:6" ht="15.75" thickBot="1" x14ac:dyDescent="0.3">
      <c r="A18" s="60"/>
      <c r="B18" s="61"/>
      <c r="C18" s="61"/>
      <c r="D18" s="61"/>
      <c r="E18" s="62"/>
    </row>
    <row r="19" spans="1:6" ht="26.25" thickBot="1" x14ac:dyDescent="0.3">
      <c r="A19" s="13" t="s">
        <v>5</v>
      </c>
      <c r="B19" s="78" t="s">
        <v>6</v>
      </c>
      <c r="C19" s="79"/>
      <c r="D19" s="14" t="s">
        <v>23</v>
      </c>
      <c r="E19" s="14"/>
    </row>
    <row r="20" spans="1:6" ht="26.25" thickBot="1" x14ac:dyDescent="0.3">
      <c r="A20" s="15" t="s">
        <v>36</v>
      </c>
      <c r="B20" s="82"/>
      <c r="C20" s="83"/>
      <c r="D20" s="9" t="s">
        <v>7</v>
      </c>
      <c r="E20" s="8"/>
    </row>
    <row r="21" spans="1:6" ht="15.75" thickBot="1" x14ac:dyDescent="0.3">
      <c r="A21" s="10" t="s">
        <v>18</v>
      </c>
      <c r="B21" s="84">
        <v>16</v>
      </c>
      <c r="C21" s="85"/>
      <c r="D21" s="9" t="s">
        <v>8</v>
      </c>
      <c r="E21" s="8"/>
    </row>
    <row r="22" spans="1:6" ht="26.25" thickBot="1" x14ac:dyDescent="0.3">
      <c r="A22" s="16" t="s">
        <v>9</v>
      </c>
      <c r="B22" s="86"/>
      <c r="C22" s="87"/>
      <c r="D22" s="9" t="s">
        <v>10</v>
      </c>
      <c r="E22" s="8"/>
    </row>
    <row r="23" spans="1:6" ht="39" thickBot="1" x14ac:dyDescent="0.3">
      <c r="A23" s="90" t="s">
        <v>11</v>
      </c>
      <c r="B23" s="11" t="s">
        <v>12</v>
      </c>
      <c r="C23" s="25" t="s">
        <v>37</v>
      </c>
      <c r="D23" s="88"/>
      <c r="E23" s="89"/>
    </row>
    <row r="24" spans="1:6" ht="15.75" thickBot="1" x14ac:dyDescent="0.3">
      <c r="A24" s="91"/>
      <c r="B24" s="11" t="s">
        <v>38</v>
      </c>
      <c r="C24" s="25" t="s">
        <v>46</v>
      </c>
      <c r="D24" s="42"/>
      <c r="E24" s="43"/>
    </row>
    <row r="25" spans="1:6" ht="102.75" thickBot="1" x14ac:dyDescent="0.3">
      <c r="A25" s="91"/>
      <c r="B25" s="11" t="s">
        <v>13</v>
      </c>
      <c r="C25" s="25" t="s">
        <v>57</v>
      </c>
      <c r="D25" s="68"/>
      <c r="E25" s="80"/>
      <c r="F25" s="21"/>
    </row>
    <row r="26" spans="1:6" ht="26.25" thickBot="1" x14ac:dyDescent="0.3">
      <c r="A26" s="91"/>
      <c r="B26" s="11" t="s">
        <v>24</v>
      </c>
      <c r="C26" s="25" t="s">
        <v>48</v>
      </c>
      <c r="D26" s="68"/>
      <c r="E26" s="80"/>
    </row>
    <row r="27" spans="1:6" ht="15.75" thickBot="1" x14ac:dyDescent="0.3">
      <c r="A27" s="91"/>
      <c r="B27" s="11" t="s">
        <v>14</v>
      </c>
      <c r="C27" s="25" t="s">
        <v>49</v>
      </c>
      <c r="D27" s="68"/>
      <c r="E27" s="80"/>
    </row>
    <row r="28" spans="1:6" ht="39" thickBot="1" x14ac:dyDescent="0.3">
      <c r="A28" s="91"/>
      <c r="B28" s="11" t="s">
        <v>15</v>
      </c>
      <c r="C28" s="25" t="s">
        <v>50</v>
      </c>
      <c r="D28" s="68"/>
      <c r="E28" s="80"/>
    </row>
    <row r="29" spans="1:6" ht="115.5" thickBot="1" x14ac:dyDescent="0.3">
      <c r="A29" s="91"/>
      <c r="B29" s="11" t="s">
        <v>17</v>
      </c>
      <c r="C29" s="25" t="s">
        <v>26</v>
      </c>
      <c r="D29" s="68"/>
      <c r="E29" s="80"/>
    </row>
    <row r="30" spans="1:6" ht="64.5" thickBot="1" x14ac:dyDescent="0.3">
      <c r="A30" s="91"/>
      <c r="B30" s="11" t="s">
        <v>16</v>
      </c>
      <c r="C30" s="25" t="s">
        <v>47</v>
      </c>
      <c r="D30" s="81"/>
      <c r="E30" s="80"/>
    </row>
    <row r="31" spans="1:6" ht="26.25" thickBot="1" x14ac:dyDescent="0.3">
      <c r="A31" s="91"/>
      <c r="B31" s="20" t="s">
        <v>16</v>
      </c>
      <c r="C31" s="27" t="s">
        <v>42</v>
      </c>
      <c r="D31" s="17"/>
      <c r="E31" s="12"/>
    </row>
    <row r="32" spans="1:6" ht="77.25" thickBot="1" x14ac:dyDescent="0.3">
      <c r="A32" s="92"/>
      <c r="B32" s="18" t="s">
        <v>19</v>
      </c>
      <c r="C32" s="26" t="s">
        <v>41</v>
      </c>
      <c r="D32" s="93"/>
      <c r="E32" s="94"/>
    </row>
    <row r="33" spans="1:5" x14ac:dyDescent="0.25">
      <c r="A33" s="19"/>
    </row>
    <row r="34" spans="1:5" ht="15.75" thickBot="1" x14ac:dyDescent="0.3"/>
    <row r="35" spans="1:5" ht="15.75" thickBot="1" x14ac:dyDescent="0.3">
      <c r="A35" s="60"/>
      <c r="B35" s="61"/>
      <c r="C35" s="61"/>
      <c r="D35" s="61"/>
      <c r="E35" s="62"/>
    </row>
    <row r="36" spans="1:5" ht="26.25" thickBot="1" x14ac:dyDescent="0.3">
      <c r="A36" s="41" t="s">
        <v>27</v>
      </c>
      <c r="B36" s="40" t="s">
        <v>6</v>
      </c>
      <c r="C36" s="39"/>
      <c r="D36" s="38" t="s">
        <v>30</v>
      </c>
      <c r="E36" s="37"/>
    </row>
    <row r="37" spans="1:5" ht="26.25" thickBot="1" x14ac:dyDescent="0.3">
      <c r="A37" s="36" t="s">
        <v>40</v>
      </c>
      <c r="B37" s="46"/>
      <c r="C37" s="47"/>
      <c r="D37" s="9" t="s">
        <v>7</v>
      </c>
      <c r="E37" s="30"/>
    </row>
    <row r="38" spans="1:5" ht="15.75" thickBot="1" x14ac:dyDescent="0.3">
      <c r="A38" s="35" t="s">
        <v>18</v>
      </c>
      <c r="B38" s="34">
        <v>16</v>
      </c>
      <c r="C38" s="33"/>
      <c r="D38" s="9" t="s">
        <v>8</v>
      </c>
      <c r="E38" s="30"/>
    </row>
    <row r="39" spans="1:5" ht="26.25" thickBot="1" x14ac:dyDescent="0.3">
      <c r="A39" s="32" t="s">
        <v>9</v>
      </c>
      <c r="B39" s="63"/>
      <c r="C39" s="64"/>
      <c r="D39" s="31" t="s">
        <v>10</v>
      </c>
      <c r="E39" s="30"/>
    </row>
    <row r="40" spans="1:5" ht="39.75" thickBot="1" x14ac:dyDescent="0.3">
      <c r="A40" s="65" t="s">
        <v>11</v>
      </c>
      <c r="B40" s="29" t="s">
        <v>31</v>
      </c>
      <c r="C40" s="59" t="s">
        <v>43</v>
      </c>
      <c r="D40" s="68"/>
      <c r="E40" s="69"/>
    </row>
    <row r="41" spans="1:5" ht="78" thickBot="1" x14ac:dyDescent="0.3">
      <c r="A41" s="66"/>
      <c r="B41" s="28" t="s">
        <v>32</v>
      </c>
      <c r="C41" s="54" t="s">
        <v>44</v>
      </c>
      <c r="D41" s="44"/>
      <c r="E41" s="45"/>
    </row>
    <row r="42" spans="1:5" ht="39.75" thickBot="1" x14ac:dyDescent="0.3">
      <c r="A42" s="66"/>
      <c r="B42" s="29" t="s">
        <v>33</v>
      </c>
      <c r="C42" s="55" t="s">
        <v>56</v>
      </c>
      <c r="D42" s="44"/>
      <c r="E42" s="45"/>
    </row>
    <row r="43" spans="1:5" ht="27" thickBot="1" x14ac:dyDescent="0.3">
      <c r="A43" s="66"/>
      <c r="B43" s="28" t="s">
        <v>16</v>
      </c>
      <c r="C43" s="56" t="s">
        <v>55</v>
      </c>
      <c r="D43" s="44"/>
      <c r="E43" s="45"/>
    </row>
    <row r="44" spans="1:5" ht="15.75" thickBot="1" x14ac:dyDescent="0.3">
      <c r="A44" s="67"/>
      <c r="B44" s="26" t="s">
        <v>19</v>
      </c>
      <c r="C44" s="26" t="s">
        <v>20</v>
      </c>
      <c r="D44" s="68"/>
      <c r="E44" s="69"/>
    </row>
    <row r="45" spans="1:5" x14ac:dyDescent="0.25">
      <c r="A45" s="19"/>
      <c r="B45" s="58"/>
    </row>
    <row r="46" spans="1:5" ht="15.75" thickBot="1" x14ac:dyDescent="0.3"/>
    <row r="47" spans="1:5" ht="15.75" thickBot="1" x14ac:dyDescent="0.3">
      <c r="A47" s="60"/>
      <c r="B47" s="61"/>
      <c r="C47" s="61"/>
      <c r="D47" s="61"/>
      <c r="E47" s="62"/>
    </row>
    <row r="48" spans="1:5" ht="26.25" thickBot="1" x14ac:dyDescent="0.3">
      <c r="A48" s="41" t="s">
        <v>39</v>
      </c>
      <c r="B48" s="40" t="s">
        <v>6</v>
      </c>
      <c r="C48" s="39"/>
      <c r="D48" s="38" t="s">
        <v>30</v>
      </c>
      <c r="E48" s="37"/>
    </row>
    <row r="49" spans="1:5" ht="26.25" thickBot="1" x14ac:dyDescent="0.3">
      <c r="A49" s="36" t="s">
        <v>29</v>
      </c>
      <c r="B49" s="50"/>
      <c r="C49" s="51"/>
      <c r="D49" s="9" t="s">
        <v>7</v>
      </c>
      <c r="E49" s="30"/>
    </row>
    <row r="50" spans="1:5" ht="15.75" thickBot="1" x14ac:dyDescent="0.3">
      <c r="A50" s="35" t="s">
        <v>18</v>
      </c>
      <c r="B50" s="34">
        <v>16</v>
      </c>
      <c r="C50" s="33"/>
      <c r="D50" s="9" t="s">
        <v>8</v>
      </c>
      <c r="E50" s="30"/>
    </row>
    <row r="51" spans="1:5" ht="26.25" thickBot="1" x14ac:dyDescent="0.3">
      <c r="A51" s="32" t="s">
        <v>9</v>
      </c>
      <c r="B51" s="63"/>
      <c r="C51" s="64"/>
      <c r="D51" s="31" t="s">
        <v>10</v>
      </c>
      <c r="E51" s="30"/>
    </row>
    <row r="52" spans="1:5" ht="27" thickBot="1" x14ac:dyDescent="0.3">
      <c r="A52" s="65" t="s">
        <v>11</v>
      </c>
      <c r="B52" s="29" t="s">
        <v>31</v>
      </c>
      <c r="C52" s="53" t="s">
        <v>45</v>
      </c>
      <c r="D52" s="68"/>
      <c r="E52" s="69"/>
    </row>
    <row r="53" spans="1:5" ht="39.75" thickBot="1" x14ac:dyDescent="0.3">
      <c r="A53" s="66"/>
      <c r="B53" s="28" t="s">
        <v>32</v>
      </c>
      <c r="C53" s="54" t="s">
        <v>51</v>
      </c>
      <c r="D53" s="48"/>
      <c r="E53" s="49"/>
    </row>
    <row r="54" spans="1:5" ht="116.25" thickBot="1" x14ac:dyDescent="0.3">
      <c r="A54" s="66"/>
      <c r="B54" s="29" t="s">
        <v>33</v>
      </c>
      <c r="C54" s="55" t="s">
        <v>54</v>
      </c>
      <c r="D54" s="48"/>
      <c r="E54" s="49"/>
    </row>
    <row r="55" spans="1:5" ht="27" thickBot="1" x14ac:dyDescent="0.3">
      <c r="A55" s="66"/>
      <c r="B55" s="28" t="s">
        <v>53</v>
      </c>
      <c r="C55" s="53" t="s">
        <v>52</v>
      </c>
      <c r="D55" s="48"/>
      <c r="E55" s="49"/>
    </row>
    <row r="56" spans="1:5" ht="15.75" thickBot="1" x14ac:dyDescent="0.3">
      <c r="A56" s="66"/>
      <c r="B56" s="28" t="s">
        <v>16</v>
      </c>
      <c r="C56" s="56" t="s">
        <v>34</v>
      </c>
      <c r="D56" s="48"/>
      <c r="E56" s="49"/>
    </row>
    <row r="57" spans="1:5" ht="39" thickBot="1" x14ac:dyDescent="0.3">
      <c r="A57" s="67"/>
      <c r="B57" s="26" t="s">
        <v>19</v>
      </c>
      <c r="C57" s="26" t="s">
        <v>35</v>
      </c>
      <c r="D57" s="68"/>
      <c r="E57" s="69"/>
    </row>
    <row r="58" spans="1:5" x14ac:dyDescent="0.25">
      <c r="A58" s="19"/>
      <c r="B58" s="57"/>
    </row>
  </sheetData>
  <mergeCells count="28">
    <mergeCell ref="B21:C21"/>
    <mergeCell ref="B22:C22"/>
    <mergeCell ref="D23:E23"/>
    <mergeCell ref="D26:E26"/>
    <mergeCell ref="A23:A32"/>
    <mergeCell ref="D29:E29"/>
    <mergeCell ref="D32:E32"/>
    <mergeCell ref="B39:C39"/>
    <mergeCell ref="A40:A44"/>
    <mergeCell ref="D44:E44"/>
    <mergeCell ref="D40:E40"/>
    <mergeCell ref="A7:E7"/>
    <mergeCell ref="A8:E8"/>
    <mergeCell ref="A11:E11"/>
    <mergeCell ref="A17:E17"/>
    <mergeCell ref="A18:E18"/>
    <mergeCell ref="A35:E35"/>
    <mergeCell ref="B19:C19"/>
    <mergeCell ref="D25:E25"/>
    <mergeCell ref="D27:E27"/>
    <mergeCell ref="D28:E28"/>
    <mergeCell ref="D30:E30"/>
    <mergeCell ref="B20:C20"/>
    <mergeCell ref="A47:E47"/>
    <mergeCell ref="B51:C51"/>
    <mergeCell ref="A52:A57"/>
    <mergeCell ref="D52:E52"/>
    <mergeCell ref="D57:E57"/>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dcterms:created xsi:type="dcterms:W3CDTF">2017-08-24T07:41:37Z</dcterms:created>
  <dcterms:modified xsi:type="dcterms:W3CDTF">2020-06-23T08:56:50Z</dcterms:modified>
</cp:coreProperties>
</file>