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60" yWindow="90" windowWidth="21840" windowHeight="12330" activeTab="0"/>
  </bookViews>
  <sheets>
    <sheet name="specifikace" sheetId="1" r:id="rId1"/>
  </sheets>
  <externalReferences>
    <externalReference r:id="rId4"/>
  </externalReferences>
  <definedNames>
    <definedName name="DruhVZ">'[1]List4'!$B$1:$B$9</definedName>
    <definedName name="hodnoceni">'[1]List4'!$C$1:$C$2</definedName>
    <definedName name="TypVZ">'[1]List4'!$A$1:$A$3</definedName>
  </definedNames>
  <calcPr calcId="162913"/>
</workbook>
</file>

<file path=xl/sharedStrings.xml><?xml version="1.0" encoding="utf-8"?>
<sst xmlns="http://schemas.openxmlformats.org/spreadsheetml/2006/main" count="271" uniqueCount="147">
  <si>
    <t>Notebook</t>
  </si>
  <si>
    <t>Účastník doplní do zelených políček konkrétní zboží a komponenty, které nabízí.</t>
  </si>
  <si>
    <t>Požadavek</t>
  </si>
  <si>
    <t>Nabídková cena za kus bez DPH (Kč)</t>
  </si>
  <si>
    <t>Nabídková cena celkem bez DPH</t>
  </si>
  <si>
    <t>Počet kusů:</t>
  </si>
  <si>
    <t>DPH</t>
  </si>
  <si>
    <t>Nabízený produkt (produktové číslo)</t>
  </si>
  <si>
    <t>Nabídková cena celkem včetně DPH</t>
  </si>
  <si>
    <t>Počítačová skříň:</t>
  </si>
  <si>
    <t>notebook</t>
  </si>
  <si>
    <t>Procesor:</t>
  </si>
  <si>
    <t>Operační pamět:</t>
  </si>
  <si>
    <t xml:space="preserve">Pevný disk 1: </t>
  </si>
  <si>
    <t>LCD monitor:</t>
  </si>
  <si>
    <t>Operační systém:</t>
  </si>
  <si>
    <t>Operační systém: 64bitový operační systém, aktuální verze nabízená výrobcem. Kompatibilní se stávajícím počítačovým prostředím univerzity. OS podporovaný výrobcem (formou aktualizací) min. do roku 2025. Licence nesmí být formou upgrade ze starší verze OS.</t>
  </si>
  <si>
    <t>Rozhraní + funkce</t>
  </si>
  <si>
    <t>Záruka:</t>
  </si>
  <si>
    <t>klávesnice:</t>
  </si>
  <si>
    <t>výstupy:</t>
  </si>
  <si>
    <t>min. 2 roky</t>
  </si>
  <si>
    <t>Hmotnost</t>
  </si>
  <si>
    <t xml:space="preserve">Příloha č. 1 - podrobná specifikace položek </t>
  </si>
  <si>
    <t>Položka</t>
  </si>
  <si>
    <t>Předmět</t>
  </si>
  <si>
    <t>Ks</t>
  </si>
  <si>
    <t>Cena</t>
  </si>
  <si>
    <t>1A</t>
  </si>
  <si>
    <t>Minimální konfigurace:</t>
  </si>
  <si>
    <t>Rozhraní</t>
  </si>
  <si>
    <t>Záruka</t>
  </si>
  <si>
    <t>2A</t>
  </si>
  <si>
    <t>3A</t>
  </si>
  <si>
    <t>3B</t>
  </si>
  <si>
    <t>Rektorát</t>
  </si>
  <si>
    <t>Max. cena celkem bez DPH, kterou nelze překročit</t>
  </si>
  <si>
    <t>Celkem</t>
  </si>
  <si>
    <t>Maximální cena celkem bez DPH, kterou nelze překročit</t>
  </si>
  <si>
    <t>Baterie</t>
  </si>
  <si>
    <t>CPU x86-64 kompatibilní, integrované grafické jádro, PassMark CPU Mark min. 6400 bodů (2200 single thread) dle www.cpubenchmark.net. Dodavatel uvede celkovou průměrnou hodnotu bodů ze všech měření. Tuto hodnotu zadavatel doporučuje doložit aktuálním printscreenem ze stránky www.cpubenchmark.net</t>
  </si>
  <si>
    <t>min. 8 GB</t>
  </si>
  <si>
    <t>min. 480GB,  M.2 SSD</t>
  </si>
  <si>
    <t>13", IPS, rozlišení min. 1920x1080</t>
  </si>
  <si>
    <t>HDMI konektor (buď přímo na notebooku, nebo jako externí redukce z USB-C dodaná s notebookem)</t>
  </si>
  <si>
    <t>podsvícená</t>
  </si>
  <si>
    <t>min. 2 x USB, Wifi, GLAN (buď RJ-45 v notebooku, nebo jako externí USB síťová karta dodaná s notebookem)</t>
  </si>
  <si>
    <t>výdrž baterie vyšší než 12 hodin (udávaná výrobcem, nebo doložená odkazem na výsledky testů)</t>
  </si>
  <si>
    <t>max. 1.25kg</t>
  </si>
  <si>
    <t>Notebook pracovní 15,6"</t>
  </si>
  <si>
    <t>2B</t>
  </si>
  <si>
    <t>Monitor 27"</t>
  </si>
  <si>
    <t>Uchazeč doplní do zelených políček konkrétní zboží a komponenty, které nabízí.</t>
  </si>
  <si>
    <t>Nabídková cena bez DPH za kus (Kč)</t>
  </si>
  <si>
    <t xml:space="preserve">Počet kusů: </t>
  </si>
  <si>
    <t>Typ</t>
  </si>
  <si>
    <t>Úhlopříčka displeje</t>
  </si>
  <si>
    <t>právě 15,6"</t>
  </si>
  <si>
    <t>Rozlišení displeje</t>
  </si>
  <si>
    <t>1920 x 1080 (Full HD)</t>
  </si>
  <si>
    <t>CPU x86-64 kompatibilní, PassMark CPU Mark min. 6600 bodů (2330 single thread) dle www.cpubenchmark.net, celková průměrná hodnota bodů ze všech měření dle www.cpubenchmark.net</t>
  </si>
  <si>
    <t>Paměť RAM</t>
  </si>
  <si>
    <t>Disk 1</t>
  </si>
  <si>
    <t>min. 512GB SSD M.2 PCIe NVMe</t>
  </si>
  <si>
    <t>Grafický výstup</t>
  </si>
  <si>
    <t>HDMI</t>
  </si>
  <si>
    <t>Síťová bezdrátová konektivita</t>
  </si>
  <si>
    <t>min. WiFi ac</t>
  </si>
  <si>
    <t>Síťová pevná konektivita</t>
  </si>
  <si>
    <t>LAN RJ-45 nebo externí USB to ETH modul</t>
  </si>
  <si>
    <t xml:space="preserve">USB porty: </t>
  </si>
  <si>
    <t>Ano min. 3 x (alespoň 2x USB, 1x USB-C)</t>
  </si>
  <si>
    <t>Další:</t>
  </si>
  <si>
    <t>Bluetooth, čtečka otisku prstů</t>
  </si>
  <si>
    <t>64bitový operační systém, aktuální verze nabízená výrobcem. Kompatibilní se stávajícím počítačovým prostředím univerzity.  OS podporovaný výrobcem (formou aktualizací) min. do roku 2025. Licence nesmí být formou upgrade ze starší verze OS</t>
  </si>
  <si>
    <t>Výdrž baterie</t>
  </si>
  <si>
    <t>min. 11h</t>
  </si>
  <si>
    <t>Klávesnice a touchpad</t>
  </si>
  <si>
    <t>Ano, vestavěné, podsvícená klávesnice, numerická klávesnice</t>
  </si>
  <si>
    <t>Ostatní</t>
  </si>
  <si>
    <t>Maximálně 1.8 Kg</t>
  </si>
  <si>
    <t>2 roky</t>
  </si>
  <si>
    <t>Monitor</t>
  </si>
  <si>
    <t>27"</t>
  </si>
  <si>
    <t>Technologie</t>
  </si>
  <si>
    <t>LCD</t>
  </si>
  <si>
    <t>Typ obrazu</t>
  </si>
  <si>
    <t>rovný</t>
  </si>
  <si>
    <t>Odezva</t>
  </si>
  <si>
    <t>max 5ms</t>
  </si>
  <si>
    <t>Jas</t>
  </si>
  <si>
    <t>min. 250 cd/m2</t>
  </si>
  <si>
    <t>Grafické vstupy</t>
  </si>
  <si>
    <t>DVI, HDMI, VGA</t>
  </si>
  <si>
    <t>Funkce</t>
  </si>
  <si>
    <t>Filtr modrého světla</t>
  </si>
  <si>
    <t>Součástí dodávky</t>
  </si>
  <si>
    <t>HDMI kabel</t>
  </si>
  <si>
    <t>ano, propojovací</t>
  </si>
  <si>
    <t>Centrum informatiky</t>
  </si>
  <si>
    <t>Projekt Reproreg</t>
  </si>
  <si>
    <t xml:space="preserve">Notebook s plnohodnotnou numerickou klávesnicí </t>
  </si>
  <si>
    <t>Externí 2,5 disk</t>
  </si>
  <si>
    <t>15,4“-15,6"</t>
  </si>
  <si>
    <t>CPU x86-64 kompatibilní, PassMark CPU Mark min. 8700 bodů (2200 single thread) dle www.cpubenchmark.net, celková průměrná hodnota bodů ze všech měření dle www.cpubenchmark.net</t>
  </si>
  <si>
    <t>16 GB</t>
  </si>
  <si>
    <t>Disk</t>
  </si>
  <si>
    <t>Min. SSD 512GB NVMe</t>
  </si>
  <si>
    <t>RJ-45</t>
  </si>
  <si>
    <t>Bezdrátová konektivita</t>
  </si>
  <si>
    <t>WiFi ac, BT</t>
  </si>
  <si>
    <t>Ano min. 3 x</t>
  </si>
  <si>
    <t>Kapacita baterie</t>
  </si>
  <si>
    <t>Min. 40 Wh</t>
  </si>
  <si>
    <t>Výdrž</t>
  </si>
  <si>
    <t>10 hod při běžném provozu</t>
  </si>
  <si>
    <t>Vestavěné, klávesnice podsvícená a s numerickou částí</t>
  </si>
  <si>
    <t>Typ vestavěné numerické klávesnice</t>
  </si>
  <si>
    <t>Plnohodnotná – 4 sloupce, klávesy „0“, „+“ a „Enter“ dvojnásobné velikosti běžných kláves s číslicemi.</t>
  </si>
  <si>
    <t>Maximálně 2 Kg</t>
  </si>
  <si>
    <t>Dodané Externí příslušenství</t>
  </si>
  <si>
    <t>Myš</t>
  </si>
  <si>
    <t>Bezdrátová BT myš</t>
  </si>
  <si>
    <t>Brašna</t>
  </si>
  <si>
    <t>Určená pro NTB velikosti 15,6“ s popruhem a držadly</t>
  </si>
  <si>
    <t>Notebook s plnohodnotnou numerickou klávesnicí</t>
  </si>
  <si>
    <t>Projekt - Reproreg</t>
  </si>
  <si>
    <t>Typ zařízení</t>
  </si>
  <si>
    <t>Externí, přenosný pevný disk</t>
  </si>
  <si>
    <t>Formát disku</t>
  </si>
  <si>
    <t>2,5“</t>
  </si>
  <si>
    <t>Kapacita</t>
  </si>
  <si>
    <t>1TB</t>
  </si>
  <si>
    <t>USB 3.0</t>
  </si>
  <si>
    <t>externí 2,5 disk</t>
  </si>
  <si>
    <t>4A</t>
  </si>
  <si>
    <t>Notebook 17"</t>
  </si>
  <si>
    <t>17 – 17,3“</t>
  </si>
  <si>
    <t>CPU x86-64 kompatibilní, PassMark CPU Mark min. 6000 bodů (1700 single thread) dle www.cpubenchmark.net, celková průměrná hodnota bodů ze všech měření dle www.cpubenchmark.net</t>
  </si>
  <si>
    <t>8GB</t>
  </si>
  <si>
    <t>Min. SSD 240GB nebo SSD 128GB+1TB rotační</t>
  </si>
  <si>
    <t>WiFi ac</t>
  </si>
  <si>
    <t>ETH RJ-45 (LAN či GLAN)</t>
  </si>
  <si>
    <t>Min. 35 Wh</t>
  </si>
  <si>
    <t>Vestavěné s numerickou částí</t>
  </si>
  <si>
    <t>Maximálně 2.8 Kg</t>
  </si>
  <si>
    <t>USB kabelová myš o velikosti min. 10 cm (ne micro verze).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</si>
</sst>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sz val="10"/>
      <name val="Arial"/>
      <family val="2"/>
    </font>
    <font>
      <b/>
      <sz val="10"/>
      <color indexed="8"/>
      <name val="Arial"/>
      <family val="2"/>
    </font>
    <font>
      <sz val="10"/>
      <color indexed="8"/>
      <name val="Arial"/>
      <family val="2"/>
    </font>
    <font>
      <b/>
      <sz val="10"/>
      <color rgb="FFFF0000"/>
      <name val="Arial"/>
      <family val="2"/>
    </font>
    <font>
      <i/>
      <sz val="10"/>
      <color indexed="8"/>
      <name val="Arial"/>
      <family val="2"/>
    </font>
    <font>
      <sz val="10"/>
      <color rgb="FF000000"/>
      <name val="Arial"/>
      <family val="2"/>
    </font>
    <font>
      <sz val="11"/>
      <color indexed="8"/>
      <name val="Calibri"/>
      <family val="2"/>
    </font>
    <font>
      <b/>
      <sz val="10"/>
      <color rgb="FF000000"/>
      <name val="Arial"/>
      <family val="2"/>
    </font>
    <font>
      <i/>
      <sz val="10"/>
      <color rgb="FF000000"/>
      <name val="Arial"/>
      <family val="2"/>
    </font>
    <font>
      <u val="single"/>
      <sz val="11"/>
      <color rgb="FF0563C1"/>
      <name val="Calibri"/>
      <family val="2"/>
    </font>
  </fonts>
  <fills count="13">
    <fill>
      <patternFill/>
    </fill>
    <fill>
      <patternFill patternType="gray125"/>
    </fill>
    <fill>
      <patternFill patternType="solid">
        <fgColor indexed="47"/>
        <bgColor indexed="64"/>
      </patternFill>
    </fill>
    <fill>
      <patternFill patternType="solid">
        <fgColor rgb="FFFFFF00"/>
        <bgColor indexed="64"/>
      </patternFill>
    </fill>
    <fill>
      <patternFill patternType="solid">
        <fgColor indexed="42"/>
        <bgColor indexed="64"/>
      </patternFill>
    </fill>
    <fill>
      <patternFill patternType="solid">
        <fgColor rgb="FFFAC090"/>
        <bgColor indexed="64"/>
      </patternFill>
    </fill>
    <fill>
      <patternFill patternType="solid">
        <fgColor rgb="FFFFCC99"/>
        <bgColor indexed="64"/>
      </patternFill>
    </fill>
    <fill>
      <patternFill patternType="solid">
        <fgColor rgb="FFCCFFCC"/>
        <bgColor indexed="64"/>
      </patternFill>
    </fill>
    <fill>
      <patternFill patternType="solid">
        <fgColor rgb="FFFFFF00"/>
        <bgColor indexed="64"/>
      </patternFill>
    </fill>
    <fill>
      <patternFill patternType="solid">
        <fgColor rgb="FF00FF00"/>
        <bgColor indexed="64"/>
      </patternFill>
    </fill>
    <fill>
      <patternFill patternType="solid">
        <fgColor rgb="FF99FF99"/>
        <bgColor indexed="64"/>
      </patternFill>
    </fill>
    <fill>
      <patternFill patternType="solid">
        <fgColor indexed="11"/>
        <bgColor indexed="64"/>
      </patternFill>
    </fill>
    <fill>
      <patternFill patternType="solid">
        <fgColor rgb="FF99FF99"/>
        <bgColor indexed="64"/>
      </patternFill>
    </fill>
  </fills>
  <borders count="31">
    <border>
      <left/>
      <right/>
      <top/>
      <bottom/>
      <diagonal/>
    </border>
    <border>
      <left style="thin"/>
      <right style="thin"/>
      <top/>
      <bottom style="thin"/>
    </border>
    <border>
      <left style="thin"/>
      <right style="thin"/>
      <top style="thin"/>
      <bottom style="thin"/>
    </border>
    <border>
      <left style="medium"/>
      <right style="medium"/>
      <top style="medium"/>
      <bottom style="medium"/>
    </border>
    <border>
      <left style="medium">
        <color indexed="8"/>
      </left>
      <right style="medium">
        <color indexed="8"/>
      </right>
      <top/>
      <bottom style="medium">
        <color indexed="8"/>
      </bottom>
    </border>
    <border>
      <left style="medium"/>
      <right style="medium"/>
      <top style="medium"/>
      <bottom style="medium">
        <color indexed="8"/>
      </bottom>
    </border>
    <border>
      <left/>
      <right/>
      <top/>
      <bottom style="medium">
        <color indexed="8"/>
      </bottom>
    </border>
    <border>
      <left style="medium"/>
      <right style="medium"/>
      <top/>
      <bottom style="medium">
        <color indexed="8"/>
      </bottom>
    </border>
    <border>
      <left style="medium"/>
      <right/>
      <top style="medium"/>
      <bottom style="medium"/>
    </border>
    <border>
      <left/>
      <right style="medium"/>
      <top style="medium"/>
      <bottom style="medium"/>
    </border>
    <border>
      <left style="medium"/>
      <right style="medium"/>
      <top/>
      <bottom/>
    </border>
    <border>
      <left style="medium">
        <color indexed="8"/>
      </left>
      <right style="medium">
        <color indexed="8"/>
      </right>
      <top/>
      <bottom/>
    </border>
    <border>
      <left/>
      <right/>
      <top style="medium"/>
      <bottom style="medium">
        <color indexed="8"/>
      </bottom>
    </border>
    <border>
      <left/>
      <right/>
      <top style="medium"/>
      <bottom style="medium"/>
    </border>
    <border>
      <left style="medium"/>
      <right/>
      <top style="medium"/>
      <bottom/>
    </border>
    <border>
      <left style="medium"/>
      <right style="medium"/>
      <top style="medium"/>
      <bottom/>
    </border>
    <border>
      <left style="medium"/>
      <right style="medium"/>
      <top/>
      <bottom style="medium"/>
    </border>
    <border>
      <left style="medium"/>
      <right style="medium"/>
      <top style="thin"/>
      <bottom style="medium"/>
    </border>
    <border>
      <left style="thin"/>
      <right/>
      <top style="thin"/>
      <bottom style="thin"/>
    </border>
    <border>
      <left/>
      <right/>
      <top style="thin"/>
      <bottom style="thin"/>
    </border>
    <border>
      <left/>
      <right style="thin"/>
      <top style="thin"/>
      <bottom style="thin"/>
    </border>
    <border>
      <left style="medium"/>
      <right style="medium"/>
      <top style="medium"/>
      <bottom style="thin"/>
    </border>
    <border>
      <left style="medium">
        <color indexed="8"/>
      </left>
      <right/>
      <top/>
      <bottom style="medium">
        <color indexed="8"/>
      </bottom>
    </border>
    <border>
      <left/>
      <right style="medium"/>
      <top/>
      <bottom style="medium">
        <color indexed="8"/>
      </bottom>
    </border>
    <border>
      <left style="medium"/>
      <right/>
      <top style="medium"/>
      <bottom style="thin"/>
    </border>
    <border>
      <left/>
      <right/>
      <top style="medium"/>
      <bottom style="thin"/>
    </border>
    <border>
      <left/>
      <right style="medium"/>
      <top style="medium"/>
      <bottom style="thin"/>
    </border>
    <border>
      <left style="medium">
        <color indexed="8"/>
      </left>
      <right/>
      <top style="medium">
        <color indexed="8"/>
      </top>
      <bottom/>
    </border>
    <border>
      <left/>
      <right style="medium"/>
      <top style="medium">
        <color indexed="8"/>
      </top>
      <bottom/>
    </border>
    <border>
      <left style="medium">
        <color indexed="8"/>
      </left>
      <right/>
      <top style="medium">
        <color indexed="8"/>
      </top>
      <bottom style="medium">
        <color indexed="8"/>
      </bottom>
    </border>
    <border>
      <left/>
      <right style="medium"/>
      <top style="medium">
        <color indexed="8"/>
      </top>
      <bottom style="medium">
        <color indexed="8"/>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lignment/>
      <protection/>
    </xf>
    <xf numFmtId="0" fontId="7" fillId="0" borderId="0">
      <alignment/>
      <protection/>
    </xf>
    <xf numFmtId="0" fontId="10" fillId="0" borderId="0" applyBorder="0" applyProtection="0">
      <alignment/>
    </xf>
  </cellStyleXfs>
  <cellXfs count="94">
    <xf numFmtId="0" fontId="0" fillId="0" borderId="0" xfId="0"/>
    <xf numFmtId="0" fontId="0" fillId="0" borderId="0" xfId="0"/>
    <xf numFmtId="0" fontId="2" fillId="0" borderId="0" xfId="0" applyFont="1" applyFill="1" applyBorder="1" applyAlignment="1">
      <alignment horizontal="center" vertical="center"/>
    </xf>
    <xf numFmtId="4" fontId="2" fillId="0" borderId="0" xfId="0" applyNumberFormat="1" applyFont="1" applyBorder="1" applyAlignment="1">
      <alignment vertical="center"/>
    </xf>
    <xf numFmtId="0" fontId="0" fillId="0" borderId="0" xfId="0" applyAlignment="1">
      <alignment vertical="center"/>
    </xf>
    <xf numFmtId="0" fontId="2" fillId="0" borderId="0" xfId="0" applyFont="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4" fontId="2" fillId="0" borderId="2" xfId="0" applyNumberFormat="1" applyFont="1" applyBorder="1" applyAlignment="1">
      <alignment/>
    </xf>
    <xf numFmtId="0" fontId="2" fillId="0" borderId="0" xfId="0" applyFont="1" applyBorder="1" applyAlignment="1">
      <alignment horizontal="center"/>
    </xf>
    <xf numFmtId="4" fontId="2" fillId="0" borderId="0" xfId="0" applyNumberFormat="1" applyFont="1" applyBorder="1" applyAlignment="1">
      <alignment horizontal="left"/>
    </xf>
    <xf numFmtId="4" fontId="2" fillId="0" borderId="0" xfId="0" applyNumberFormat="1" applyFont="1" applyBorder="1" applyAlignment="1">
      <alignment/>
    </xf>
    <xf numFmtId="0" fontId="2" fillId="2" borderId="3" xfId="0" applyFont="1" applyFill="1" applyBorder="1" applyAlignment="1">
      <alignment horizontal="left" vertical="top" wrapText="1"/>
    </xf>
    <xf numFmtId="0" fontId="2" fillId="2" borderId="3" xfId="0" applyFont="1" applyFill="1" applyBorder="1" applyAlignment="1">
      <alignment vertical="top" wrapText="1"/>
    </xf>
    <xf numFmtId="0" fontId="3" fillId="2" borderId="4" xfId="0" applyFont="1" applyFill="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2" fillId="3" borderId="1" xfId="0" applyFont="1" applyFill="1" applyBorder="1" applyAlignment="1">
      <alignment horizontal="center" wrapText="1"/>
    </xf>
    <xf numFmtId="4" fontId="2" fillId="0" borderId="0" xfId="0" applyNumberFormat="1" applyFont="1" applyBorder="1" applyAlignment="1">
      <alignment horizontal="right" vertical="center"/>
    </xf>
    <xf numFmtId="0" fontId="3" fillId="4" borderId="8" xfId="0" applyFont="1" applyFill="1" applyBorder="1" applyAlignment="1">
      <alignment horizontal="center" vertical="top" wrapText="1"/>
    </xf>
    <xf numFmtId="0" fontId="3" fillId="4" borderId="9" xfId="0" applyFont="1" applyFill="1" applyBorder="1" applyAlignment="1">
      <alignment horizontal="center" vertical="top" wrapText="1"/>
    </xf>
    <xf numFmtId="0" fontId="2" fillId="3" borderId="4" xfId="0" applyFont="1" applyFill="1" applyBorder="1" applyAlignment="1">
      <alignment vertical="top" wrapText="1"/>
    </xf>
    <xf numFmtId="0" fontId="2" fillId="2" borderId="4" xfId="0" applyFont="1" applyFill="1" applyBorder="1" applyAlignment="1">
      <alignment vertical="top" wrapText="1"/>
    </xf>
    <xf numFmtId="0" fontId="2" fillId="2" borderId="10" xfId="0" applyFont="1" applyFill="1" applyBorder="1" applyAlignment="1">
      <alignment vertical="top" wrapText="1"/>
    </xf>
    <xf numFmtId="0" fontId="4" fillId="2" borderId="11" xfId="0" applyFont="1" applyFill="1" applyBorder="1" applyAlignment="1">
      <alignment vertical="top" wrapText="1"/>
    </xf>
    <xf numFmtId="0" fontId="3" fillId="2" borderId="12" xfId="0" applyFont="1" applyFill="1" applyBorder="1" applyAlignment="1">
      <alignment vertical="top" wrapText="1"/>
    </xf>
    <xf numFmtId="0" fontId="3" fillId="2" borderId="0" xfId="0" applyFont="1" applyFill="1" applyBorder="1" applyAlignment="1">
      <alignment vertical="top" wrapText="1"/>
    </xf>
    <xf numFmtId="0" fontId="6" fillId="5" borderId="8" xfId="0" applyFont="1" applyFill="1" applyBorder="1" applyAlignment="1">
      <alignment horizontal="left" vertical="top" wrapText="1"/>
    </xf>
    <xf numFmtId="0" fontId="3" fillId="2" borderId="3" xfId="0" applyFont="1" applyFill="1" applyBorder="1" applyAlignment="1">
      <alignment vertical="top" wrapText="1"/>
    </xf>
    <xf numFmtId="0" fontId="3" fillId="2" borderId="8" xfId="0" applyFont="1" applyFill="1" applyBorder="1" applyAlignment="1">
      <alignment vertical="top" wrapText="1"/>
    </xf>
    <xf numFmtId="0" fontId="6" fillId="5" borderId="3" xfId="0" applyFont="1" applyFill="1" applyBorder="1" applyAlignment="1">
      <alignment horizontal="left" vertical="top" wrapText="1"/>
    </xf>
    <xf numFmtId="0" fontId="6" fillId="5" borderId="3" xfId="0" applyFont="1" applyFill="1" applyBorder="1" applyAlignment="1">
      <alignment vertical="top" wrapText="1"/>
    </xf>
    <xf numFmtId="0" fontId="2" fillId="4" borderId="8" xfId="0" applyFont="1" applyFill="1" applyBorder="1" applyAlignment="1">
      <alignment horizontal="center" vertical="top" wrapText="1"/>
    </xf>
    <xf numFmtId="0" fontId="6" fillId="5" borderId="13" xfId="0" applyFont="1" applyFill="1" applyBorder="1" applyAlignment="1">
      <alignment vertical="top" wrapText="1"/>
    </xf>
    <xf numFmtId="0" fontId="3" fillId="2" borderId="13" xfId="0" applyFont="1" applyFill="1" applyBorder="1" applyAlignment="1">
      <alignment vertical="top" wrapText="1"/>
    </xf>
    <xf numFmtId="0" fontId="6" fillId="5" borderId="14"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5" xfId="0" applyFont="1" applyFill="1" applyBorder="1" applyAlignment="1">
      <alignment vertical="top" wrapText="1"/>
    </xf>
    <xf numFmtId="0" fontId="8" fillId="6" borderId="3" xfId="0" applyFont="1" applyFill="1" applyBorder="1" applyAlignment="1">
      <alignment horizontal="left"/>
    </xf>
    <xf numFmtId="0" fontId="8" fillId="6" borderId="15" xfId="0" applyFont="1" applyFill="1" applyBorder="1" applyAlignment="1">
      <alignment vertical="top" wrapText="1"/>
    </xf>
    <xf numFmtId="0" fontId="6" fillId="7" borderId="9" xfId="0" applyFont="1" applyFill="1" applyBorder="1" applyAlignment="1">
      <alignment horizontal="center" vertical="top" wrapText="1"/>
    </xf>
    <xf numFmtId="0" fontId="8" fillId="6" borderId="3" xfId="0" applyFont="1" applyFill="1" applyBorder="1" applyAlignment="1">
      <alignment vertical="top" wrapText="1"/>
    </xf>
    <xf numFmtId="0" fontId="8" fillId="6" borderId="3" xfId="0" applyFont="1" applyFill="1" applyBorder="1" applyAlignment="1">
      <alignment horizontal="left" vertical="top" wrapText="1"/>
    </xf>
    <xf numFmtId="0" fontId="6" fillId="6" borderId="16" xfId="0" applyFont="1" applyFill="1" applyBorder="1" applyAlignment="1">
      <alignment vertical="top" wrapText="1"/>
    </xf>
    <xf numFmtId="0" fontId="4" fillId="6" borderId="16" xfId="0" applyFont="1" applyFill="1" applyBorder="1" applyAlignment="1">
      <alignment vertical="top" wrapText="1"/>
    </xf>
    <xf numFmtId="0" fontId="8" fillId="6" borderId="9" xfId="0" applyFont="1" applyFill="1" applyBorder="1" applyAlignment="1">
      <alignment horizontal="left" vertical="top" wrapText="1"/>
    </xf>
    <xf numFmtId="0" fontId="6" fillId="6" borderId="15" xfId="0" applyFont="1" applyFill="1" applyBorder="1" applyAlignment="1">
      <alignment vertical="top" wrapText="1"/>
    </xf>
    <xf numFmtId="0" fontId="6" fillId="6" borderId="3" xfId="0" applyFont="1" applyFill="1" applyBorder="1" applyAlignment="1">
      <alignment vertical="top" wrapText="1"/>
    </xf>
    <xf numFmtId="0" fontId="6" fillId="6" borderId="0" xfId="0" applyFont="1" applyFill="1" applyBorder="1" applyAlignment="1">
      <alignment vertical="top" wrapText="1"/>
    </xf>
    <xf numFmtId="0" fontId="6" fillId="7" borderId="8" xfId="0" applyFont="1" applyFill="1" applyBorder="1" applyAlignment="1">
      <alignment horizontal="center" vertical="top" wrapText="1"/>
    </xf>
    <xf numFmtId="0" fontId="6" fillId="6" borderId="10" xfId="0" applyFont="1" applyFill="1" applyBorder="1" applyAlignment="1">
      <alignment vertical="top" wrapText="1"/>
    </xf>
    <xf numFmtId="0" fontId="9" fillId="7" borderId="8" xfId="0" applyFont="1" applyFill="1" applyBorder="1" applyAlignment="1">
      <alignment horizontal="center" vertical="top" wrapText="1"/>
    </xf>
    <xf numFmtId="0" fontId="9" fillId="7" borderId="9" xfId="0" applyFont="1" applyFill="1" applyBorder="1" applyAlignment="1">
      <alignment horizontal="center" vertical="top" wrapText="1"/>
    </xf>
    <xf numFmtId="0" fontId="1" fillId="6" borderId="16" xfId="0" applyFont="1" applyFill="1" applyBorder="1" applyAlignment="1">
      <alignment vertical="top" wrapText="1"/>
    </xf>
    <xf numFmtId="0" fontId="10" fillId="7" borderId="8" xfId="23" applyFill="1" applyBorder="1" applyAlignment="1" applyProtection="1">
      <alignment horizontal="center" vertical="top" wrapText="1"/>
      <protection/>
    </xf>
    <xf numFmtId="0" fontId="10" fillId="7" borderId="9" xfId="23" applyFill="1" applyBorder="1" applyAlignment="1" applyProtection="1">
      <alignment horizontal="center" vertical="top" wrapText="1"/>
      <protection/>
    </xf>
    <xf numFmtId="0" fontId="8" fillId="6" borderId="3" xfId="0" applyFont="1" applyFill="1" applyBorder="1" applyAlignment="1">
      <alignment horizontal="left"/>
    </xf>
    <xf numFmtId="0" fontId="2" fillId="0" borderId="2" xfId="0" applyFont="1" applyBorder="1" applyAlignment="1">
      <alignment horizontal="center" wrapText="1"/>
    </xf>
    <xf numFmtId="0" fontId="9" fillId="7" borderId="3" xfId="0" applyFont="1" applyFill="1" applyBorder="1" applyAlignment="1">
      <alignment horizontal="center" vertical="top" wrapText="1"/>
    </xf>
    <xf numFmtId="0" fontId="10" fillId="7" borderId="3" xfId="23" applyFill="1" applyBorder="1" applyAlignment="1" applyProtection="1">
      <alignment horizontal="center" vertical="top" wrapText="1"/>
      <protection/>
    </xf>
    <xf numFmtId="0" fontId="1" fillId="6" borderId="3" xfId="0" applyFont="1" applyFill="1" applyBorder="1" applyAlignment="1">
      <alignment horizontal="left" vertical="top" wrapText="1"/>
    </xf>
    <xf numFmtId="0" fontId="6" fillId="7" borderId="3" xfId="0" applyFont="1" applyFill="1" applyBorder="1" applyAlignment="1">
      <alignment horizontal="center" vertical="top" wrapText="1"/>
    </xf>
    <xf numFmtId="0" fontId="8" fillId="8" borderId="2" xfId="0" applyFont="1" applyFill="1" applyBorder="1" applyAlignment="1">
      <alignment horizontal="center"/>
    </xf>
    <xf numFmtId="0" fontId="8" fillId="6" borderId="17" xfId="0" applyFont="1" applyFill="1" applyBorder="1" applyAlignment="1">
      <alignment horizontal="left"/>
    </xf>
    <xf numFmtId="0" fontId="8" fillId="6" borderId="9" xfId="0" applyFont="1" applyFill="1" applyBorder="1" applyAlignment="1">
      <alignment horizontal="left" vertical="top" wrapText="1"/>
    </xf>
    <xf numFmtId="0" fontId="8" fillId="6" borderId="3" xfId="0" applyFont="1" applyFill="1" applyBorder="1" applyAlignment="1">
      <alignment horizontal="center" vertical="top" wrapText="1"/>
    </xf>
    <xf numFmtId="0" fontId="2" fillId="3" borderId="18" xfId="0" applyFont="1" applyFill="1" applyBorder="1" applyAlignment="1">
      <alignment horizontal="center"/>
    </xf>
    <xf numFmtId="0" fontId="2" fillId="3" borderId="19" xfId="0" applyFont="1" applyFill="1" applyBorder="1" applyAlignment="1">
      <alignment horizontal="center"/>
    </xf>
    <xf numFmtId="0" fontId="2" fillId="3" borderId="20" xfId="0" applyFont="1" applyFill="1" applyBorder="1" applyAlignment="1">
      <alignment horizontal="center"/>
    </xf>
    <xf numFmtId="0" fontId="8" fillId="9" borderId="21" xfId="0" applyFont="1" applyFill="1" applyBorder="1" applyAlignment="1">
      <alignment horizontal="center"/>
    </xf>
    <xf numFmtId="0" fontId="6" fillId="6" borderId="3" xfId="0" applyFont="1" applyFill="1" applyBorder="1" applyAlignment="1">
      <alignment vertical="top" wrapText="1"/>
    </xf>
    <xf numFmtId="0" fontId="8" fillId="9" borderId="21" xfId="0" applyFont="1" applyFill="1" applyBorder="1" applyAlignment="1">
      <alignment horizontal="center"/>
    </xf>
    <xf numFmtId="3" fontId="6" fillId="10" borderId="3" xfId="0" applyNumberFormat="1" applyFont="1" applyFill="1" applyBorder="1" applyAlignment="1">
      <alignment horizontal="left" vertical="top" wrapText="1"/>
    </xf>
    <xf numFmtId="0" fontId="2" fillId="2" borderId="22" xfId="0" applyFont="1" applyFill="1" applyBorder="1" applyAlignment="1">
      <alignment vertical="top" wrapText="1"/>
    </xf>
    <xf numFmtId="0" fontId="2" fillId="2" borderId="23" xfId="0" applyFont="1" applyFill="1" applyBorder="1" applyAlignment="1">
      <alignment vertical="top" wrapText="1"/>
    </xf>
    <xf numFmtId="0" fontId="5" fillId="4" borderId="8" xfId="0" applyFont="1" applyFill="1" applyBorder="1" applyAlignment="1">
      <alignment horizontal="center" vertical="top" wrapText="1"/>
    </xf>
    <xf numFmtId="0" fontId="5" fillId="4" borderId="9" xfId="0" applyFont="1" applyFill="1" applyBorder="1" applyAlignment="1">
      <alignment horizontal="center" vertical="top" wrapText="1"/>
    </xf>
    <xf numFmtId="0" fontId="3" fillId="4" borderId="8" xfId="0" applyFont="1" applyFill="1" applyBorder="1" applyAlignment="1">
      <alignment horizontal="center" vertical="top" wrapText="1"/>
    </xf>
    <xf numFmtId="0" fontId="3" fillId="4" borderId="9" xfId="0" applyFont="1" applyFill="1" applyBorder="1" applyAlignment="1">
      <alignment horizontal="center" vertical="top" wrapText="1"/>
    </xf>
    <xf numFmtId="0" fontId="2" fillId="0" borderId="0" xfId="0" applyFont="1" applyAlignment="1">
      <alignment horizontal="center" vertical="center"/>
    </xf>
    <xf numFmtId="0" fontId="2" fillId="11" borderId="24" xfId="0" applyFont="1" applyFill="1" applyBorder="1" applyAlignment="1">
      <alignment horizontal="center"/>
    </xf>
    <xf numFmtId="0" fontId="2" fillId="11" borderId="25" xfId="0" applyFont="1" applyFill="1" applyBorder="1" applyAlignment="1">
      <alignment horizontal="center"/>
    </xf>
    <xf numFmtId="0" fontId="2" fillId="11" borderId="26" xfId="0" applyFont="1" applyFill="1" applyBorder="1" applyAlignment="1">
      <alignment horizontal="center"/>
    </xf>
    <xf numFmtId="0" fontId="2" fillId="4" borderId="8" xfId="0" applyFont="1" applyFill="1" applyBorder="1" applyAlignment="1">
      <alignment horizontal="center" vertical="top" wrapText="1"/>
    </xf>
    <xf numFmtId="3" fontId="3" fillId="12" borderId="27" xfId="0" applyNumberFormat="1" applyFont="1" applyFill="1" applyBorder="1" applyAlignment="1">
      <alignment horizontal="left" vertical="top" wrapText="1"/>
    </xf>
    <xf numFmtId="3" fontId="3" fillId="12" borderId="28" xfId="0" applyNumberFormat="1" applyFont="1" applyFill="1" applyBorder="1" applyAlignment="1">
      <alignment horizontal="left" vertical="top" wrapText="1"/>
    </xf>
    <xf numFmtId="0" fontId="3" fillId="2" borderId="15"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6"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30" xfId="0" applyFont="1" applyFill="1" applyBorder="1" applyAlignment="1">
      <alignment horizontal="left" vertical="top" wrapText="1"/>
    </xf>
    <xf numFmtId="0" fontId="3" fillId="2" borderId="29" xfId="0" applyFont="1" applyFill="1" applyBorder="1" applyAlignment="1">
      <alignment horizontal="left" vertical="top" wrapText="1"/>
    </xf>
    <xf numFmtId="0" fontId="3" fillId="2" borderId="30" xfId="0" applyFont="1" applyFill="1" applyBorder="1" applyAlignment="1">
      <alignment horizontal="left" vertical="top" wrapText="1"/>
    </xf>
  </cellXfs>
  <cellStyles count="10">
    <cellStyle name="Normal" xfId="0"/>
    <cellStyle name="Percent" xfId="15"/>
    <cellStyle name="Currency" xfId="16"/>
    <cellStyle name="Currency [0]" xfId="17"/>
    <cellStyle name="Comma" xfId="18"/>
    <cellStyle name="Comma [0]" xfId="19"/>
    <cellStyle name="Normální 2" xfId="20"/>
    <cellStyle name="Normální 3" xfId="21"/>
    <cellStyle name="Normální 2 2" xfId="22"/>
    <cellStyle name="Hypertextový odkaz"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1038225</xdr:colOff>
      <xdr:row>0</xdr:row>
      <xdr:rowOff>142875</xdr:rowOff>
    </xdr:from>
    <xdr:ext cx="1847850" cy="590550"/>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NS\DNS_2018_2022\ICT\33.%20DNS%202018%200%20OP3V%20UniBar%20M.%20Medunov&#225;\DNS_IC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z 2"/>
      <sheetName val="2 z 2"/>
      <sheetName val="List4"/>
    </sheetNames>
    <sheetDataSet>
      <sheetData sheetId="0"/>
      <sheetData sheetId="1"/>
      <sheetData sheetId="2">
        <row r="2">
          <cell r="C2" t="str">
            <v>Ekonomická výhodnost nabídky</v>
          </cell>
        </row>
        <row r="3">
          <cell r="A3" t="str">
            <v>Nadlimitní veřejná zakázka</v>
          </cell>
        </row>
        <row r="5">
          <cell r="B5" t="str">
            <v>Užší řízení</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E151"/>
  <sheetViews>
    <sheetView tabSelected="1" workbookViewId="0" topLeftCell="A10">
      <selection activeCell="G133" sqref="G133"/>
    </sheetView>
  </sheetViews>
  <sheetFormatPr defaultColWidth="9.140625" defaultRowHeight="15"/>
  <cols>
    <col min="1" max="1" width="26.140625" style="4" bestFit="1" customWidth="1"/>
    <col min="2" max="2" width="33.8515625" style="4" bestFit="1" customWidth="1"/>
    <col min="3" max="3" width="29.00390625" style="4" customWidth="1"/>
    <col min="4" max="4" width="28.421875" style="4" customWidth="1"/>
    <col min="5" max="5" width="17.00390625" style="4" customWidth="1"/>
  </cols>
  <sheetData>
    <row r="1" ht="15"/>
    <row r="6" spans="1:5" ht="15">
      <c r="A6" s="80" t="s">
        <v>23</v>
      </c>
      <c r="B6" s="80"/>
      <c r="C6" s="80"/>
      <c r="D6" s="80"/>
      <c r="E6" s="80"/>
    </row>
    <row r="7" spans="1:5" s="1" customFormat="1" ht="15">
      <c r="A7" s="5"/>
      <c r="B7" s="5"/>
      <c r="C7" s="5"/>
      <c r="D7" s="5"/>
      <c r="E7" s="5"/>
    </row>
    <row r="8" spans="1:5" s="1" customFormat="1" ht="51.75">
      <c r="A8" s="6" t="s">
        <v>24</v>
      </c>
      <c r="B8" s="6" t="s">
        <v>25</v>
      </c>
      <c r="C8" s="6" t="s">
        <v>26</v>
      </c>
      <c r="D8" s="6" t="s">
        <v>27</v>
      </c>
      <c r="E8" s="18" t="s">
        <v>36</v>
      </c>
    </row>
    <row r="9" spans="1:5" s="1" customFormat="1" ht="15">
      <c r="A9" s="67" t="s">
        <v>35</v>
      </c>
      <c r="B9" s="68"/>
      <c r="C9" s="68"/>
      <c r="D9" s="68"/>
      <c r="E9" s="69"/>
    </row>
    <row r="10" spans="1:5" s="1" customFormat="1" ht="15">
      <c r="A10" s="7" t="s">
        <v>28</v>
      </c>
      <c r="B10" s="7" t="s">
        <v>10</v>
      </c>
      <c r="C10" s="7">
        <v>1</v>
      </c>
      <c r="D10" s="8">
        <v>24000</v>
      </c>
      <c r="E10" s="8">
        <f>C10*D10</f>
        <v>24000</v>
      </c>
    </row>
    <row r="11" spans="1:5" s="1" customFormat="1" ht="15">
      <c r="A11" s="9"/>
      <c r="B11" s="9"/>
      <c r="C11" s="9"/>
      <c r="D11" s="10"/>
      <c r="E11" s="11">
        <f>SUM(E10:E10)</f>
        <v>24000</v>
      </c>
    </row>
    <row r="12" spans="1:5" s="1" customFormat="1" ht="15">
      <c r="A12" s="5"/>
      <c r="B12" s="5"/>
      <c r="C12" s="5"/>
      <c r="D12" s="5"/>
      <c r="E12" s="5"/>
    </row>
    <row r="13" spans="1:5" s="1" customFormat="1" ht="51.75">
      <c r="A13" s="6" t="s">
        <v>24</v>
      </c>
      <c r="B13" s="6" t="s">
        <v>25</v>
      </c>
      <c r="C13" s="6" t="s">
        <v>26</v>
      </c>
      <c r="D13" s="6" t="s">
        <v>27</v>
      </c>
      <c r="E13" s="18" t="s">
        <v>38</v>
      </c>
    </row>
    <row r="14" spans="1:5" s="1" customFormat="1" ht="15">
      <c r="A14" s="67" t="s">
        <v>99</v>
      </c>
      <c r="B14" s="68"/>
      <c r="C14" s="68"/>
      <c r="D14" s="68"/>
      <c r="E14" s="69"/>
    </row>
    <row r="15" spans="1:5" s="1" customFormat="1" ht="15">
      <c r="A15" s="7" t="s">
        <v>32</v>
      </c>
      <c r="B15" s="7" t="s">
        <v>49</v>
      </c>
      <c r="C15" s="7">
        <v>2</v>
      </c>
      <c r="D15" s="8">
        <v>16529</v>
      </c>
      <c r="E15" s="8">
        <f>D15*C15</f>
        <v>33058</v>
      </c>
    </row>
    <row r="16" spans="1:5" s="1" customFormat="1" ht="15">
      <c r="A16" s="7" t="s">
        <v>50</v>
      </c>
      <c r="B16" s="7" t="s">
        <v>51</v>
      </c>
      <c r="C16" s="7">
        <v>2</v>
      </c>
      <c r="D16" s="8">
        <v>3215</v>
      </c>
      <c r="E16" s="8">
        <f>D16*C16</f>
        <v>6430</v>
      </c>
    </row>
    <row r="17" spans="1:5" s="1" customFormat="1" ht="15">
      <c r="A17" s="9"/>
      <c r="B17" s="9"/>
      <c r="C17" s="9"/>
      <c r="D17" s="10"/>
      <c r="E17" s="11">
        <f>SUM(E15:E16)</f>
        <v>39488</v>
      </c>
    </row>
    <row r="18" spans="1:5" s="1" customFormat="1" ht="15">
      <c r="A18" s="9"/>
      <c r="B18" s="9"/>
      <c r="C18" s="9"/>
      <c r="D18" s="10"/>
      <c r="E18" s="11"/>
    </row>
    <row r="19" spans="1:5" s="1" customFormat="1" ht="51.75">
      <c r="A19" s="6" t="s">
        <v>24</v>
      </c>
      <c r="B19" s="6" t="s">
        <v>25</v>
      </c>
      <c r="C19" s="6" t="s">
        <v>26</v>
      </c>
      <c r="D19" s="6" t="s">
        <v>27</v>
      </c>
      <c r="E19" s="18" t="s">
        <v>38</v>
      </c>
    </row>
    <row r="20" spans="1:5" s="1" customFormat="1" ht="15">
      <c r="A20" s="67" t="s">
        <v>100</v>
      </c>
      <c r="B20" s="68"/>
      <c r="C20" s="68"/>
      <c r="D20" s="68"/>
      <c r="E20" s="69"/>
    </row>
    <row r="21" spans="1:5" s="1" customFormat="1" ht="26.25">
      <c r="A21" s="7" t="s">
        <v>33</v>
      </c>
      <c r="B21" s="58" t="s">
        <v>101</v>
      </c>
      <c r="C21" s="7">
        <v>4</v>
      </c>
      <c r="D21" s="8">
        <v>20137.1</v>
      </c>
      <c r="E21" s="8">
        <f>D21*C21</f>
        <v>80548.4</v>
      </c>
    </row>
    <row r="22" spans="1:5" s="1" customFormat="1" ht="15">
      <c r="A22" s="7" t="s">
        <v>34</v>
      </c>
      <c r="B22" s="7" t="s">
        <v>102</v>
      </c>
      <c r="C22" s="7">
        <v>3</v>
      </c>
      <c r="D22" s="8">
        <v>1106</v>
      </c>
      <c r="E22" s="8">
        <f>D22*C22</f>
        <v>3318</v>
      </c>
    </row>
    <row r="23" spans="1:5" s="1" customFormat="1" ht="15">
      <c r="A23" s="9"/>
      <c r="B23" s="9"/>
      <c r="C23" s="9"/>
      <c r="D23" s="10"/>
      <c r="E23" s="11">
        <f>SUM(E21:E22)</f>
        <v>83866.4</v>
      </c>
    </row>
    <row r="24" spans="1:5" s="1" customFormat="1" ht="15">
      <c r="A24" s="9"/>
      <c r="B24" s="9"/>
      <c r="C24" s="9"/>
      <c r="D24" s="10"/>
      <c r="E24" s="11"/>
    </row>
    <row r="25" spans="1:5" s="1" customFormat="1" ht="51.75">
      <c r="A25" s="6" t="s">
        <v>24</v>
      </c>
      <c r="B25" s="6" t="s">
        <v>25</v>
      </c>
      <c r="C25" s="6" t="s">
        <v>26</v>
      </c>
      <c r="D25" s="6" t="s">
        <v>27</v>
      </c>
      <c r="E25" s="18" t="s">
        <v>38</v>
      </c>
    </row>
    <row r="26" spans="1:5" s="1" customFormat="1" ht="15">
      <c r="A26" s="67" t="s">
        <v>35</v>
      </c>
      <c r="B26" s="68"/>
      <c r="C26" s="68"/>
      <c r="D26" s="68"/>
      <c r="E26" s="69"/>
    </row>
    <row r="27" spans="1:5" s="1" customFormat="1" ht="15">
      <c r="A27" s="7" t="s">
        <v>135</v>
      </c>
      <c r="B27" s="58" t="s">
        <v>136</v>
      </c>
      <c r="C27" s="7">
        <v>2</v>
      </c>
      <c r="D27" s="8">
        <v>16528.9</v>
      </c>
      <c r="E27" s="8">
        <f>D27*C27</f>
        <v>33057.8</v>
      </c>
    </row>
    <row r="28" spans="1:5" s="1" customFormat="1" ht="15">
      <c r="A28" s="9"/>
      <c r="B28" s="9"/>
      <c r="C28" s="9"/>
      <c r="D28" s="10"/>
      <c r="E28" s="11">
        <f>SUM(E27:E27)</f>
        <v>33057.8</v>
      </c>
    </row>
    <row r="29" spans="1:5" s="1" customFormat="1" ht="15.75" customHeight="1">
      <c r="A29" s="9"/>
      <c r="B29" s="9"/>
      <c r="C29" s="9"/>
      <c r="D29" s="10"/>
      <c r="E29" s="11"/>
    </row>
    <row r="30" spans="1:5" ht="15">
      <c r="A30" s="2"/>
      <c r="B30" s="2"/>
      <c r="C30" s="2"/>
      <c r="D30" s="19" t="s">
        <v>37</v>
      </c>
      <c r="E30" s="3">
        <f>E11+E17+E23+E28</f>
        <v>180412.2</v>
      </c>
    </row>
    <row r="32" ht="15.75" thickBot="1"/>
    <row r="33" spans="1:5" ht="15">
      <c r="A33" s="81" t="s">
        <v>1</v>
      </c>
      <c r="B33" s="82"/>
      <c r="C33" s="82"/>
      <c r="D33" s="82"/>
      <c r="E33" s="83"/>
    </row>
    <row r="34" spans="1:5" ht="15">
      <c r="A34" s="67" t="s">
        <v>35</v>
      </c>
      <c r="B34" s="68"/>
      <c r="C34" s="68"/>
      <c r="D34" s="68"/>
      <c r="E34" s="69"/>
    </row>
    <row r="35" spans="1:5" ht="26.25" thickBot="1">
      <c r="A35" s="23" t="s">
        <v>28</v>
      </c>
      <c r="B35" s="74" t="s">
        <v>2</v>
      </c>
      <c r="C35" s="75"/>
      <c r="D35" s="24" t="s">
        <v>3</v>
      </c>
      <c r="E35" s="24"/>
    </row>
    <row r="36" spans="1:5" ht="26.25" thickBot="1">
      <c r="A36" s="22" t="s">
        <v>0</v>
      </c>
      <c r="B36" s="90"/>
      <c r="C36" s="91"/>
      <c r="D36" s="12" t="s">
        <v>4</v>
      </c>
      <c r="E36" s="13"/>
    </row>
    <row r="37" spans="1:5" ht="15.75" thickBot="1">
      <c r="A37" s="14" t="s">
        <v>5</v>
      </c>
      <c r="B37" s="92"/>
      <c r="C37" s="93"/>
      <c r="D37" s="12" t="s">
        <v>6</v>
      </c>
      <c r="E37" s="13"/>
    </row>
    <row r="38" spans="1:5" ht="26.25" thickBot="1">
      <c r="A38" s="25" t="s">
        <v>7</v>
      </c>
      <c r="B38" s="85"/>
      <c r="C38" s="86"/>
      <c r="D38" s="37" t="s">
        <v>8</v>
      </c>
      <c r="E38" s="38"/>
    </row>
    <row r="39" spans="1:5" ht="15.75" thickBot="1">
      <c r="A39" s="87" t="s">
        <v>29</v>
      </c>
      <c r="B39" s="26" t="s">
        <v>9</v>
      </c>
      <c r="C39" s="15" t="s">
        <v>10</v>
      </c>
      <c r="D39" s="76"/>
      <c r="E39" s="77"/>
    </row>
    <row r="40" spans="1:5" ht="141" thickBot="1">
      <c r="A40" s="88"/>
      <c r="B40" s="16" t="s">
        <v>11</v>
      </c>
      <c r="C40" s="17" t="s">
        <v>40</v>
      </c>
      <c r="D40" s="78"/>
      <c r="E40" s="79"/>
    </row>
    <row r="41" spans="1:5" ht="15.75" thickBot="1">
      <c r="A41" s="88"/>
      <c r="B41" s="16" t="s">
        <v>12</v>
      </c>
      <c r="C41" s="17" t="s">
        <v>41</v>
      </c>
      <c r="D41" s="78"/>
      <c r="E41" s="79"/>
    </row>
    <row r="42" spans="1:5" ht="15.75" thickBot="1">
      <c r="A42" s="88"/>
      <c r="B42" s="16" t="s">
        <v>13</v>
      </c>
      <c r="C42" s="17" t="s">
        <v>42</v>
      </c>
      <c r="D42" s="20"/>
      <c r="E42" s="21"/>
    </row>
    <row r="43" spans="1:5" ht="26.25" thickBot="1">
      <c r="A43" s="88"/>
      <c r="B43" s="16" t="s">
        <v>14</v>
      </c>
      <c r="C43" s="17" t="s">
        <v>43</v>
      </c>
      <c r="D43" s="78"/>
      <c r="E43" s="79"/>
    </row>
    <row r="44" spans="1:5" ht="115.5" thickBot="1">
      <c r="A44" s="88"/>
      <c r="B44" s="27" t="s">
        <v>15</v>
      </c>
      <c r="C44" s="28" t="s">
        <v>16</v>
      </c>
      <c r="D44" s="78"/>
      <c r="E44" s="79"/>
    </row>
    <row r="45" spans="1:5" ht="51.75" thickBot="1">
      <c r="A45" s="88"/>
      <c r="B45" s="29" t="s">
        <v>20</v>
      </c>
      <c r="C45" s="36" t="s">
        <v>44</v>
      </c>
      <c r="D45" s="20"/>
      <c r="E45" s="21"/>
    </row>
    <row r="46" spans="1:5" ht="15.75" thickBot="1">
      <c r="A46" s="88"/>
      <c r="B46" s="30" t="s">
        <v>19</v>
      </c>
      <c r="C46" s="31" t="s">
        <v>45</v>
      </c>
      <c r="D46" s="20"/>
      <c r="E46" s="21"/>
    </row>
    <row r="47" spans="1:5" ht="51.75" thickBot="1">
      <c r="A47" s="88"/>
      <c r="B47" s="34" t="s">
        <v>17</v>
      </c>
      <c r="C47" s="32" t="s">
        <v>46</v>
      </c>
      <c r="D47" s="84"/>
      <c r="E47" s="79"/>
    </row>
    <row r="48" spans="1:5" ht="51.75" thickBot="1">
      <c r="A48" s="88"/>
      <c r="B48" s="34" t="s">
        <v>39</v>
      </c>
      <c r="C48" s="32" t="s">
        <v>47</v>
      </c>
      <c r="D48" s="33"/>
      <c r="E48" s="21"/>
    </row>
    <row r="49" spans="1:5" ht="15.75" thickBot="1">
      <c r="A49" s="88"/>
      <c r="B49" s="34" t="s">
        <v>22</v>
      </c>
      <c r="C49" s="32" t="s">
        <v>48</v>
      </c>
      <c r="D49" s="33"/>
      <c r="E49" s="21"/>
    </row>
    <row r="50" spans="1:5" ht="15.75" thickBot="1">
      <c r="A50" s="89"/>
      <c r="B50" s="35" t="s">
        <v>18</v>
      </c>
      <c r="C50" s="29" t="s">
        <v>21</v>
      </c>
      <c r="D50" s="33"/>
      <c r="E50" s="21"/>
    </row>
    <row r="51" ht="15.75" thickBot="1"/>
    <row r="52" spans="1:5" ht="15">
      <c r="A52" s="72" t="s">
        <v>52</v>
      </c>
      <c r="B52" s="72"/>
      <c r="C52" s="72"/>
      <c r="D52" s="72"/>
      <c r="E52" s="72"/>
    </row>
    <row r="53" spans="1:5" ht="15.75" thickBot="1">
      <c r="A53" s="63" t="s">
        <v>99</v>
      </c>
      <c r="B53" s="63"/>
      <c r="C53" s="63"/>
      <c r="D53" s="63"/>
      <c r="E53" s="63"/>
    </row>
    <row r="54" spans="1:5" ht="26.25" thickBot="1">
      <c r="A54" s="39" t="s">
        <v>32</v>
      </c>
      <c r="B54" s="64" t="s">
        <v>2</v>
      </c>
      <c r="C54" s="64"/>
      <c r="D54" s="40" t="s">
        <v>53</v>
      </c>
      <c r="E54" s="41"/>
    </row>
    <row r="55" spans="1:5" ht="26.25" thickBot="1">
      <c r="A55" s="42" t="s">
        <v>49</v>
      </c>
      <c r="B55" s="65"/>
      <c r="C55" s="65"/>
      <c r="D55" s="43" t="s">
        <v>4</v>
      </c>
      <c r="E55" s="41"/>
    </row>
    <row r="56" spans="1:5" ht="15.75" thickBot="1">
      <c r="A56" s="44" t="s">
        <v>54</v>
      </c>
      <c r="B56" s="66">
        <v>2</v>
      </c>
      <c r="C56" s="66"/>
      <c r="D56" s="43" t="s">
        <v>6</v>
      </c>
      <c r="E56" s="41"/>
    </row>
    <row r="57" spans="1:5" ht="26.25" thickBot="1">
      <c r="A57" s="45" t="s">
        <v>7</v>
      </c>
      <c r="B57" s="73"/>
      <c r="C57" s="73"/>
      <c r="D57" s="46" t="s">
        <v>8</v>
      </c>
      <c r="E57" s="41"/>
    </row>
    <row r="58" spans="1:5" ht="15.75" thickBot="1">
      <c r="A58" s="47" t="s">
        <v>29</v>
      </c>
      <c r="B58" s="48" t="s">
        <v>55</v>
      </c>
      <c r="C58" s="48" t="s">
        <v>0</v>
      </c>
      <c r="D58" s="59"/>
      <c r="E58" s="59"/>
    </row>
    <row r="59" spans="1:5" ht="15.75" thickBot="1">
      <c r="A59" s="49"/>
      <c r="B59" s="48" t="s">
        <v>56</v>
      </c>
      <c r="C59" s="48" t="s">
        <v>57</v>
      </c>
      <c r="D59" s="50"/>
      <c r="E59" s="41"/>
    </row>
    <row r="60" spans="1:5" ht="15.75" thickBot="1">
      <c r="A60" s="51"/>
      <c r="B60" s="44" t="s">
        <v>58</v>
      </c>
      <c r="C60" s="44" t="s">
        <v>59</v>
      </c>
      <c r="D60" s="52"/>
      <c r="E60" s="53"/>
    </row>
    <row r="61" spans="1:5" ht="90" thickBot="1">
      <c r="A61" s="51"/>
      <c r="B61" s="44" t="s">
        <v>11</v>
      </c>
      <c r="C61" s="54" t="s">
        <v>60</v>
      </c>
      <c r="D61" s="50"/>
      <c r="E61" s="41"/>
    </row>
    <row r="62" spans="1:5" ht="15.75" thickBot="1">
      <c r="A62" s="51"/>
      <c r="B62" s="44" t="s">
        <v>61</v>
      </c>
      <c r="C62" s="44" t="s">
        <v>41</v>
      </c>
      <c r="D62" s="60"/>
      <c r="E62" s="60"/>
    </row>
    <row r="63" spans="1:5" ht="26.25" thickBot="1">
      <c r="A63" s="51"/>
      <c r="B63" s="44" t="s">
        <v>62</v>
      </c>
      <c r="C63" s="44" t="s">
        <v>63</v>
      </c>
      <c r="D63" s="55"/>
      <c r="E63" s="56"/>
    </row>
    <row r="64" spans="1:5" ht="15.75" thickBot="1">
      <c r="A64" s="51"/>
      <c r="B64" s="44" t="s">
        <v>64</v>
      </c>
      <c r="C64" s="44" t="s">
        <v>65</v>
      </c>
      <c r="D64" s="55"/>
      <c r="E64" s="41"/>
    </row>
    <row r="65" spans="1:5" ht="15.75" thickBot="1">
      <c r="A65" s="51"/>
      <c r="B65" s="44" t="s">
        <v>66</v>
      </c>
      <c r="C65" s="44" t="s">
        <v>67</v>
      </c>
      <c r="D65" s="60"/>
      <c r="E65" s="60"/>
    </row>
    <row r="66" spans="1:5" ht="26.25" thickBot="1">
      <c r="A66" s="51"/>
      <c r="B66" s="44" t="s">
        <v>68</v>
      </c>
      <c r="C66" s="44" t="s">
        <v>69</v>
      </c>
      <c r="D66" s="50"/>
      <c r="E66" s="41"/>
    </row>
    <row r="67" spans="1:5" ht="26.25" thickBot="1">
      <c r="A67" s="49"/>
      <c r="B67" s="48" t="s">
        <v>70</v>
      </c>
      <c r="C67" s="44" t="s">
        <v>71</v>
      </c>
      <c r="D67" s="50"/>
      <c r="E67" s="41"/>
    </row>
    <row r="68" spans="1:5" ht="15.75" thickBot="1">
      <c r="A68" s="49"/>
      <c r="B68" s="48" t="s">
        <v>72</v>
      </c>
      <c r="C68" s="44" t="s">
        <v>73</v>
      </c>
      <c r="D68" s="50"/>
      <c r="E68" s="41"/>
    </row>
    <row r="69" spans="1:5" ht="128.25" thickBot="1">
      <c r="A69" s="49"/>
      <c r="B69" s="44" t="s">
        <v>15</v>
      </c>
      <c r="C69" s="54" t="s">
        <v>74</v>
      </c>
      <c r="D69" s="50"/>
      <c r="E69" s="41"/>
    </row>
    <row r="70" spans="1:5" ht="15.75" thickBot="1">
      <c r="A70" s="49"/>
      <c r="B70" s="44" t="s">
        <v>75</v>
      </c>
      <c r="C70" s="54" t="s">
        <v>76</v>
      </c>
      <c r="D70" s="50"/>
      <c r="E70" s="41"/>
    </row>
    <row r="71" spans="1:5" ht="26.25" thickBot="1">
      <c r="A71" s="49"/>
      <c r="B71" s="44" t="s">
        <v>77</v>
      </c>
      <c r="C71" s="54" t="s">
        <v>78</v>
      </c>
      <c r="D71" s="50"/>
      <c r="E71" s="41"/>
    </row>
    <row r="72" spans="1:5" ht="15.75" thickBot="1">
      <c r="A72" s="48" t="s">
        <v>79</v>
      </c>
      <c r="B72" s="44" t="s">
        <v>22</v>
      </c>
      <c r="C72" s="54" t="s">
        <v>80</v>
      </c>
      <c r="D72" s="50"/>
      <c r="E72" s="41"/>
    </row>
    <row r="73" spans="1:5" ht="15.75" thickBot="1">
      <c r="A73" s="48" t="s">
        <v>31</v>
      </c>
      <c r="B73" s="61" t="s">
        <v>81</v>
      </c>
      <c r="C73" s="61"/>
      <c r="D73" s="62"/>
      <c r="E73" s="62"/>
    </row>
    <row r="74" spans="1:5" ht="15">
      <c r="A74" s="1"/>
      <c r="B74" s="1"/>
      <c r="C74" s="1"/>
      <c r="D74" s="1"/>
      <c r="E74" s="1"/>
    </row>
    <row r="75" spans="1:5" ht="15.75" thickBot="1">
      <c r="A75" s="1"/>
      <c r="B75" s="1"/>
      <c r="C75" s="1"/>
      <c r="D75" s="1"/>
      <c r="E75" s="1"/>
    </row>
    <row r="76" spans="1:5" ht="15.75" thickBot="1">
      <c r="A76" s="70" t="s">
        <v>52</v>
      </c>
      <c r="B76" s="70"/>
      <c r="C76" s="70"/>
      <c r="D76" s="70"/>
      <c r="E76" s="70"/>
    </row>
    <row r="77" spans="1:5" ht="26.25" thickBot="1">
      <c r="A77" s="57" t="s">
        <v>50</v>
      </c>
      <c r="B77" s="64" t="s">
        <v>2</v>
      </c>
      <c r="C77" s="64"/>
      <c r="D77" s="40" t="s">
        <v>53</v>
      </c>
      <c r="E77" s="41"/>
    </row>
    <row r="78" spans="1:5" ht="26.25" thickBot="1">
      <c r="A78" s="42" t="s">
        <v>51</v>
      </c>
      <c r="B78" s="65"/>
      <c r="C78" s="65"/>
      <c r="D78" s="43" t="s">
        <v>4</v>
      </c>
      <c r="E78" s="41"/>
    </row>
    <row r="79" spans="1:5" ht="15.75" thickBot="1">
      <c r="A79" s="44" t="s">
        <v>54</v>
      </c>
      <c r="B79" s="66">
        <v>2</v>
      </c>
      <c r="C79" s="66"/>
      <c r="D79" s="43" t="s">
        <v>6</v>
      </c>
      <c r="E79" s="41"/>
    </row>
    <row r="80" spans="1:5" ht="26.25" thickBot="1">
      <c r="A80" s="45" t="s">
        <v>7</v>
      </c>
      <c r="B80" s="73"/>
      <c r="C80" s="73"/>
      <c r="D80" s="46" t="s">
        <v>8</v>
      </c>
      <c r="E80" s="41"/>
    </row>
    <row r="81" spans="1:5" ht="15.75" thickBot="1">
      <c r="A81" s="47" t="s">
        <v>29</v>
      </c>
      <c r="B81" s="48" t="s">
        <v>55</v>
      </c>
      <c r="C81" s="48" t="s">
        <v>82</v>
      </c>
      <c r="D81" s="59"/>
      <c r="E81" s="59"/>
    </row>
    <row r="82" spans="1:5" ht="15.75" thickBot="1">
      <c r="A82" s="49"/>
      <c r="B82" s="48" t="s">
        <v>56</v>
      </c>
      <c r="C82" s="48" t="s">
        <v>83</v>
      </c>
      <c r="D82" s="50"/>
      <c r="E82" s="41"/>
    </row>
    <row r="83" spans="1:5" ht="15.75" thickBot="1">
      <c r="A83" s="51"/>
      <c r="B83" s="44" t="s">
        <v>58</v>
      </c>
      <c r="C83" s="44" t="s">
        <v>59</v>
      </c>
      <c r="D83" s="52"/>
      <c r="E83" s="53"/>
    </row>
    <row r="84" spans="1:5" ht="15.75" thickBot="1">
      <c r="A84" s="51"/>
      <c r="B84" s="44" t="s">
        <v>84</v>
      </c>
      <c r="C84" s="54" t="s">
        <v>85</v>
      </c>
      <c r="D84" s="50"/>
      <c r="E84" s="41"/>
    </row>
    <row r="85" spans="1:5" ht="15.75" thickBot="1">
      <c r="A85" s="51"/>
      <c r="B85" s="44" t="s">
        <v>86</v>
      </c>
      <c r="C85" s="44" t="s">
        <v>87</v>
      </c>
      <c r="D85" s="60"/>
      <c r="E85" s="60"/>
    </row>
    <row r="86" spans="1:5" ht="15.75" thickBot="1">
      <c r="A86" s="51"/>
      <c r="B86" s="44" t="s">
        <v>88</v>
      </c>
      <c r="C86" s="44" t="s">
        <v>89</v>
      </c>
      <c r="D86" s="55"/>
      <c r="E86" s="56"/>
    </row>
    <row r="87" spans="1:5" ht="15.75" thickBot="1">
      <c r="A87" s="51"/>
      <c r="B87" s="44" t="s">
        <v>90</v>
      </c>
      <c r="C87" s="44" t="s">
        <v>91</v>
      </c>
      <c r="D87" s="55"/>
      <c r="E87" s="41"/>
    </row>
    <row r="88" spans="1:5" ht="15.75" thickBot="1">
      <c r="A88" s="51"/>
      <c r="B88" s="44" t="s">
        <v>92</v>
      </c>
      <c r="C88" s="44" t="s">
        <v>93</v>
      </c>
      <c r="D88" s="60"/>
      <c r="E88" s="60"/>
    </row>
    <row r="89" spans="1:5" ht="15.75" thickBot="1">
      <c r="A89" s="51"/>
      <c r="B89" s="44" t="s">
        <v>94</v>
      </c>
      <c r="C89" s="44" t="s">
        <v>95</v>
      </c>
      <c r="D89" s="50"/>
      <c r="E89" s="41"/>
    </row>
    <row r="90" spans="1:5" ht="15.75" thickBot="1">
      <c r="A90" s="48" t="s">
        <v>96</v>
      </c>
      <c r="B90" s="44" t="s">
        <v>97</v>
      </c>
      <c r="C90" s="54" t="s">
        <v>98</v>
      </c>
      <c r="D90" s="50"/>
      <c r="E90" s="41"/>
    </row>
    <row r="91" spans="1:5" ht="15.75" thickBot="1">
      <c r="A91" s="48" t="s">
        <v>31</v>
      </c>
      <c r="B91" s="61" t="s">
        <v>81</v>
      </c>
      <c r="C91" s="61"/>
      <c r="D91" s="62"/>
      <c r="E91" s="62"/>
    </row>
    <row r="92" spans="1:5" ht="15.75" thickBot="1">
      <c r="A92" s="1"/>
      <c r="B92" s="1"/>
      <c r="C92" s="1"/>
      <c r="D92" s="1"/>
      <c r="E92" s="1"/>
    </row>
    <row r="93" spans="1:5" ht="15">
      <c r="A93" s="70" t="s">
        <v>52</v>
      </c>
      <c r="B93" s="70"/>
      <c r="C93" s="70"/>
      <c r="D93" s="70"/>
      <c r="E93" s="70"/>
    </row>
    <row r="94" spans="1:5" ht="15.75" thickBot="1">
      <c r="A94" s="63" t="s">
        <v>126</v>
      </c>
      <c r="B94" s="63"/>
      <c r="C94" s="63"/>
      <c r="D94" s="63"/>
      <c r="E94" s="63"/>
    </row>
    <row r="95" spans="1:5" ht="26.25" thickBot="1">
      <c r="A95" s="57" t="s">
        <v>33</v>
      </c>
      <c r="B95" s="64" t="s">
        <v>2</v>
      </c>
      <c r="C95" s="64"/>
      <c r="D95" s="40" t="s">
        <v>53</v>
      </c>
      <c r="E95" s="41"/>
    </row>
    <row r="96" spans="1:5" ht="26.25" thickBot="1">
      <c r="A96" s="42" t="s">
        <v>125</v>
      </c>
      <c r="B96" s="65"/>
      <c r="C96" s="65"/>
      <c r="D96" s="43" t="s">
        <v>4</v>
      </c>
      <c r="E96" s="41"/>
    </row>
    <row r="97" spans="1:5" ht="15.75" thickBot="1">
      <c r="A97" s="44" t="s">
        <v>54</v>
      </c>
      <c r="B97" s="66">
        <v>4</v>
      </c>
      <c r="C97" s="66"/>
      <c r="D97" s="43" t="s">
        <v>6</v>
      </c>
      <c r="E97" s="41"/>
    </row>
    <row r="98" spans="1:5" ht="26.25" thickBot="1">
      <c r="A98" s="45" t="s">
        <v>7</v>
      </c>
      <c r="B98" s="59"/>
      <c r="C98" s="59"/>
      <c r="D98" s="46" t="s">
        <v>8</v>
      </c>
      <c r="E98" s="41"/>
    </row>
    <row r="99" spans="1:5" ht="15.75" thickBot="1">
      <c r="A99" s="47" t="s">
        <v>29</v>
      </c>
      <c r="B99" s="48" t="s">
        <v>55</v>
      </c>
      <c r="C99" s="48" t="s">
        <v>0</v>
      </c>
      <c r="D99" s="59"/>
      <c r="E99" s="59"/>
    </row>
    <row r="100" spans="1:5" ht="15.75" thickBot="1">
      <c r="A100" s="49"/>
      <c r="B100" s="48" t="s">
        <v>56</v>
      </c>
      <c r="C100" s="48" t="s">
        <v>103</v>
      </c>
      <c r="D100" s="50"/>
      <c r="E100" s="41"/>
    </row>
    <row r="101" spans="1:5" ht="15.75" thickBot="1">
      <c r="A101" s="51"/>
      <c r="B101" s="44" t="s">
        <v>58</v>
      </c>
      <c r="C101" s="44" t="s">
        <v>59</v>
      </c>
      <c r="D101" s="52"/>
      <c r="E101" s="53"/>
    </row>
    <row r="102" spans="1:5" ht="90" thickBot="1">
      <c r="A102" s="51"/>
      <c r="B102" s="44" t="s">
        <v>11</v>
      </c>
      <c r="C102" s="54" t="s">
        <v>104</v>
      </c>
      <c r="D102" s="50"/>
      <c r="E102" s="41"/>
    </row>
    <row r="103" spans="1:5" ht="15.75" thickBot="1">
      <c r="A103" s="51"/>
      <c r="B103" s="44" t="s">
        <v>61</v>
      </c>
      <c r="C103" s="44" t="s">
        <v>105</v>
      </c>
      <c r="D103" s="60"/>
      <c r="E103" s="60"/>
    </row>
    <row r="104" spans="1:5" ht="15.75" thickBot="1">
      <c r="A104" s="51"/>
      <c r="B104" s="44" t="s">
        <v>106</v>
      </c>
      <c r="C104" s="44" t="s">
        <v>107</v>
      </c>
      <c r="D104" s="55"/>
      <c r="E104" s="41"/>
    </row>
    <row r="105" spans="1:5" ht="15.75" thickBot="1">
      <c r="A105" s="51"/>
      <c r="B105" s="44" t="s">
        <v>64</v>
      </c>
      <c r="C105" s="44" t="s">
        <v>65</v>
      </c>
      <c r="D105" s="55"/>
      <c r="E105" s="41"/>
    </row>
    <row r="106" spans="1:5" ht="15.75" thickBot="1">
      <c r="A106" s="51"/>
      <c r="B106" s="44" t="s">
        <v>68</v>
      </c>
      <c r="C106" s="44" t="s">
        <v>108</v>
      </c>
      <c r="D106" s="55"/>
      <c r="E106" s="41"/>
    </row>
    <row r="107" spans="1:5" ht="15.75" thickBot="1">
      <c r="A107" s="51"/>
      <c r="B107" s="44" t="s">
        <v>109</v>
      </c>
      <c r="C107" s="44" t="s">
        <v>110</v>
      </c>
      <c r="D107" s="60"/>
      <c r="E107" s="60"/>
    </row>
    <row r="108" spans="1:5" ht="15.75" thickBot="1">
      <c r="A108" s="49"/>
      <c r="B108" s="48" t="s">
        <v>70</v>
      </c>
      <c r="C108" s="44" t="s">
        <v>111</v>
      </c>
      <c r="D108" s="50"/>
      <c r="E108" s="41"/>
    </row>
    <row r="109" spans="1:5" ht="128.25" thickBot="1">
      <c r="A109" s="49"/>
      <c r="B109" s="44" t="s">
        <v>15</v>
      </c>
      <c r="C109" s="54" t="s">
        <v>74</v>
      </c>
      <c r="D109" s="50"/>
      <c r="E109" s="41"/>
    </row>
    <row r="110" spans="1:5" ht="15.75" thickBot="1">
      <c r="A110" s="49"/>
      <c r="B110" s="44" t="s">
        <v>112</v>
      </c>
      <c r="C110" s="54" t="s">
        <v>113</v>
      </c>
      <c r="D110" s="50"/>
      <c r="E110" s="41"/>
    </row>
    <row r="111" spans="1:5" ht="15.75" thickBot="1">
      <c r="A111" s="49"/>
      <c r="B111" s="44" t="s">
        <v>114</v>
      </c>
      <c r="C111" s="54" t="s">
        <v>115</v>
      </c>
      <c r="D111" s="50"/>
      <c r="E111" s="41"/>
    </row>
    <row r="112" spans="1:5" ht="26.25" thickBot="1">
      <c r="A112" s="49"/>
      <c r="B112" s="44" t="s">
        <v>77</v>
      </c>
      <c r="C112" s="54" t="s">
        <v>116</v>
      </c>
      <c r="D112" s="50"/>
      <c r="E112" s="41"/>
    </row>
    <row r="113" spans="1:5" ht="51.75" thickBot="1">
      <c r="A113" s="49"/>
      <c r="B113" s="44" t="s">
        <v>117</v>
      </c>
      <c r="C113" s="54" t="s">
        <v>118</v>
      </c>
      <c r="D113" s="50"/>
      <c r="E113" s="41"/>
    </row>
    <row r="114" spans="1:5" ht="15.75" thickBot="1">
      <c r="A114" s="48" t="s">
        <v>79</v>
      </c>
      <c r="B114" s="44" t="s">
        <v>22</v>
      </c>
      <c r="C114" s="54" t="s">
        <v>119</v>
      </c>
      <c r="D114" s="50"/>
      <c r="E114" s="41"/>
    </row>
    <row r="115" spans="1:5" ht="15.75" thickBot="1">
      <c r="A115" s="71" t="s">
        <v>120</v>
      </c>
      <c r="B115" s="44" t="s">
        <v>121</v>
      </c>
      <c r="C115" s="54" t="s">
        <v>122</v>
      </c>
      <c r="D115" s="50"/>
      <c r="E115" s="41"/>
    </row>
    <row r="116" spans="1:5" ht="26.25" thickBot="1">
      <c r="A116" s="71"/>
      <c r="B116" s="44" t="s">
        <v>123</v>
      </c>
      <c r="C116" s="54" t="s">
        <v>124</v>
      </c>
      <c r="D116" s="50"/>
      <c r="E116" s="41"/>
    </row>
    <row r="117" spans="1:5" ht="15.75" thickBot="1">
      <c r="A117" s="48" t="s">
        <v>31</v>
      </c>
      <c r="B117" s="61" t="s">
        <v>81</v>
      </c>
      <c r="C117" s="61"/>
      <c r="D117" s="62"/>
      <c r="E117" s="62"/>
    </row>
    <row r="118" ht="15.75" thickBot="1"/>
    <row r="119" spans="1:5" ht="15.75" thickBot="1">
      <c r="A119" s="70" t="s">
        <v>52</v>
      </c>
      <c r="B119" s="70"/>
      <c r="C119" s="70"/>
      <c r="D119" s="70"/>
      <c r="E119" s="70"/>
    </row>
    <row r="120" spans="1:5" ht="26.25" thickBot="1">
      <c r="A120" s="57" t="s">
        <v>34</v>
      </c>
      <c r="B120" s="64" t="s">
        <v>2</v>
      </c>
      <c r="C120" s="64"/>
      <c r="D120" s="40" t="s">
        <v>53</v>
      </c>
      <c r="E120" s="41"/>
    </row>
    <row r="121" spans="1:5" ht="26.25" thickBot="1">
      <c r="A121" s="42" t="s">
        <v>134</v>
      </c>
      <c r="B121" s="65"/>
      <c r="C121" s="65"/>
      <c r="D121" s="43" t="s">
        <v>4</v>
      </c>
      <c r="E121" s="41"/>
    </row>
    <row r="122" spans="1:5" ht="15.75" thickBot="1">
      <c r="A122" s="44" t="s">
        <v>54</v>
      </c>
      <c r="B122" s="66">
        <v>3</v>
      </c>
      <c r="C122" s="66"/>
      <c r="D122" s="43" t="s">
        <v>6</v>
      </c>
      <c r="E122" s="41"/>
    </row>
    <row r="123" spans="1:5" ht="26.25" thickBot="1">
      <c r="A123" s="45" t="s">
        <v>7</v>
      </c>
      <c r="B123" s="59"/>
      <c r="C123" s="59"/>
      <c r="D123" s="46" t="s">
        <v>8</v>
      </c>
      <c r="E123" s="41"/>
    </row>
    <row r="124" spans="1:5" ht="15.75" thickBot="1">
      <c r="A124" s="49"/>
      <c r="B124" s="48" t="s">
        <v>127</v>
      </c>
      <c r="C124" s="48" t="s">
        <v>128</v>
      </c>
      <c r="D124" s="50"/>
      <c r="E124" s="41"/>
    </row>
    <row r="125" spans="1:5" ht="15.75" thickBot="1">
      <c r="A125" s="49"/>
      <c r="B125" s="48" t="s">
        <v>129</v>
      </c>
      <c r="C125" s="48" t="s">
        <v>130</v>
      </c>
      <c r="D125" s="50"/>
      <c r="E125" s="41"/>
    </row>
    <row r="126" spans="1:5" ht="15.75" thickBot="1">
      <c r="A126" s="49"/>
      <c r="B126" s="48" t="s">
        <v>131</v>
      </c>
      <c r="C126" s="48" t="s">
        <v>132</v>
      </c>
      <c r="D126" s="50"/>
      <c r="E126" s="41"/>
    </row>
    <row r="127" spans="1:5" ht="15.75" thickBot="1">
      <c r="A127" s="49"/>
      <c r="B127" s="44" t="s">
        <v>30</v>
      </c>
      <c r="C127" s="44" t="s">
        <v>133</v>
      </c>
      <c r="D127" s="50"/>
      <c r="E127" s="41"/>
    </row>
    <row r="128" spans="1:5" ht="15.75" thickBot="1">
      <c r="A128" s="48" t="s">
        <v>31</v>
      </c>
      <c r="B128" s="61" t="s">
        <v>81</v>
      </c>
      <c r="C128" s="61"/>
      <c r="D128" s="62"/>
      <c r="E128" s="62"/>
    </row>
    <row r="129" ht="15.75" thickBot="1"/>
    <row r="130" spans="1:5" ht="15">
      <c r="A130" s="70" t="s">
        <v>52</v>
      </c>
      <c r="B130" s="70"/>
      <c r="C130" s="70"/>
      <c r="D130" s="70"/>
      <c r="E130" s="70"/>
    </row>
    <row r="131" spans="1:5" ht="15.75" thickBot="1">
      <c r="A131" s="63" t="s">
        <v>35</v>
      </c>
      <c r="B131" s="63"/>
      <c r="C131" s="63"/>
      <c r="D131" s="63"/>
      <c r="E131" s="63"/>
    </row>
    <row r="132" spans="1:5" ht="26.25" thickBot="1">
      <c r="A132" s="57" t="s">
        <v>135</v>
      </c>
      <c r="B132" s="64" t="s">
        <v>2</v>
      </c>
      <c r="C132" s="64"/>
      <c r="D132" s="40" t="s">
        <v>53</v>
      </c>
      <c r="E132" s="41"/>
    </row>
    <row r="133" spans="1:5" ht="26.25" thickBot="1">
      <c r="A133" s="42" t="s">
        <v>136</v>
      </c>
      <c r="B133" s="65"/>
      <c r="C133" s="65"/>
      <c r="D133" s="43" t="s">
        <v>4</v>
      </c>
      <c r="E133" s="41"/>
    </row>
    <row r="134" spans="1:5" ht="15.75" thickBot="1">
      <c r="A134" s="44" t="s">
        <v>54</v>
      </c>
      <c r="B134" s="66">
        <v>2</v>
      </c>
      <c r="C134" s="66"/>
      <c r="D134" s="43" t="s">
        <v>6</v>
      </c>
      <c r="E134" s="41"/>
    </row>
    <row r="135" spans="1:5" ht="26.25" thickBot="1">
      <c r="A135" s="45" t="s">
        <v>7</v>
      </c>
      <c r="B135" s="59"/>
      <c r="C135" s="59"/>
      <c r="D135" s="46" t="s">
        <v>8</v>
      </c>
      <c r="E135" s="41"/>
    </row>
    <row r="136" spans="1:5" ht="15.75" thickBot="1">
      <c r="A136" s="47" t="s">
        <v>29</v>
      </c>
      <c r="B136" s="48" t="s">
        <v>55</v>
      </c>
      <c r="C136" s="48" t="s">
        <v>0</v>
      </c>
      <c r="D136" s="59"/>
      <c r="E136" s="59"/>
    </row>
    <row r="137" spans="1:5" ht="15.75" thickBot="1">
      <c r="A137" s="49"/>
      <c r="B137" s="48" t="s">
        <v>56</v>
      </c>
      <c r="C137" s="48" t="s">
        <v>137</v>
      </c>
      <c r="D137" s="50"/>
      <c r="E137" s="41"/>
    </row>
    <row r="138" spans="1:5" ht="15.75" thickBot="1">
      <c r="A138" s="51"/>
      <c r="B138" s="44" t="s">
        <v>58</v>
      </c>
      <c r="C138" s="44" t="s">
        <v>59</v>
      </c>
      <c r="D138" s="52"/>
      <c r="E138" s="53"/>
    </row>
    <row r="139" spans="1:5" ht="90" thickBot="1">
      <c r="A139" s="51"/>
      <c r="B139" s="44" t="s">
        <v>11</v>
      </c>
      <c r="C139" s="54" t="s">
        <v>138</v>
      </c>
      <c r="D139" s="50"/>
      <c r="E139" s="41"/>
    </row>
    <row r="140" spans="1:5" ht="15.75" thickBot="1">
      <c r="A140" s="51"/>
      <c r="B140" s="44" t="s">
        <v>61</v>
      </c>
      <c r="C140" s="44" t="s">
        <v>139</v>
      </c>
      <c r="D140" s="60"/>
      <c r="E140" s="60"/>
    </row>
    <row r="141" spans="1:5" ht="26.25" thickBot="1">
      <c r="A141" s="51"/>
      <c r="B141" s="44" t="s">
        <v>106</v>
      </c>
      <c r="C141" s="44" t="s">
        <v>140</v>
      </c>
      <c r="D141" s="55"/>
      <c r="E141" s="41"/>
    </row>
    <row r="142" spans="1:5" ht="15.75" thickBot="1">
      <c r="A142" s="51"/>
      <c r="B142" s="44" t="s">
        <v>64</v>
      </c>
      <c r="C142" s="44" t="s">
        <v>65</v>
      </c>
      <c r="D142" s="55"/>
      <c r="E142" s="41"/>
    </row>
    <row r="143" spans="1:5" ht="15.75" thickBot="1">
      <c r="A143" s="51"/>
      <c r="B143" s="44" t="s">
        <v>66</v>
      </c>
      <c r="C143" s="44" t="s">
        <v>141</v>
      </c>
      <c r="D143" s="60"/>
      <c r="E143" s="60"/>
    </row>
    <row r="144" spans="1:5" ht="15.75" thickBot="1">
      <c r="A144" s="51"/>
      <c r="B144" s="44" t="s">
        <v>68</v>
      </c>
      <c r="C144" s="44" t="s">
        <v>142</v>
      </c>
      <c r="D144" s="50"/>
      <c r="E144" s="41"/>
    </row>
    <row r="145" spans="1:5" ht="15.75" thickBot="1">
      <c r="A145" s="49"/>
      <c r="B145" s="48" t="s">
        <v>70</v>
      </c>
      <c r="C145" s="44" t="s">
        <v>111</v>
      </c>
      <c r="D145" s="50"/>
      <c r="E145" s="41"/>
    </row>
    <row r="146" spans="1:5" ht="128.25" thickBot="1">
      <c r="A146" s="49"/>
      <c r="B146" s="44" t="s">
        <v>15</v>
      </c>
      <c r="C146" s="54" t="s">
        <v>74</v>
      </c>
      <c r="D146" s="50"/>
      <c r="E146" s="41"/>
    </row>
    <row r="147" spans="1:5" ht="15.75" thickBot="1">
      <c r="A147" s="49"/>
      <c r="B147" s="44" t="s">
        <v>112</v>
      </c>
      <c r="C147" s="54" t="s">
        <v>143</v>
      </c>
      <c r="D147" s="50"/>
      <c r="E147" s="41"/>
    </row>
    <row r="148" spans="1:5" ht="15.75" thickBot="1">
      <c r="A148" s="49"/>
      <c r="B148" s="44" t="s">
        <v>77</v>
      </c>
      <c r="C148" s="54" t="s">
        <v>144</v>
      </c>
      <c r="D148" s="50"/>
      <c r="E148" s="41"/>
    </row>
    <row r="149" spans="1:5" ht="15.75" thickBot="1">
      <c r="A149" s="48" t="s">
        <v>79</v>
      </c>
      <c r="B149" s="44" t="s">
        <v>22</v>
      </c>
      <c r="C149" s="54" t="s">
        <v>145</v>
      </c>
      <c r="D149" s="50"/>
      <c r="E149" s="41"/>
    </row>
    <row r="150" spans="1:5" ht="26.25" thickBot="1">
      <c r="A150" s="48" t="s">
        <v>120</v>
      </c>
      <c r="B150" s="44" t="s">
        <v>121</v>
      </c>
      <c r="C150" s="54" t="s">
        <v>146</v>
      </c>
      <c r="D150" s="50"/>
      <c r="E150" s="41"/>
    </row>
    <row r="151" spans="1:5" ht="15.75" thickBot="1">
      <c r="A151" s="48" t="s">
        <v>31</v>
      </c>
      <c r="B151" s="61" t="s">
        <v>81</v>
      </c>
      <c r="C151" s="61"/>
      <c r="D151" s="62"/>
      <c r="E151" s="62"/>
    </row>
  </sheetData>
  <mergeCells count="69">
    <mergeCell ref="B77:C77"/>
    <mergeCell ref="D58:E58"/>
    <mergeCell ref="D62:E62"/>
    <mergeCell ref="D65:E65"/>
    <mergeCell ref="B54:C54"/>
    <mergeCell ref="B55:C55"/>
    <mergeCell ref="B73:C73"/>
    <mergeCell ref="D73:E73"/>
    <mergeCell ref="A76:E76"/>
    <mergeCell ref="A6:E6"/>
    <mergeCell ref="A33:E33"/>
    <mergeCell ref="A9:E9"/>
    <mergeCell ref="A14:E14"/>
    <mergeCell ref="A34:E34"/>
    <mergeCell ref="A20:E20"/>
    <mergeCell ref="B78:C78"/>
    <mergeCell ref="B79:C79"/>
    <mergeCell ref="B80:C80"/>
    <mergeCell ref="D81:E81"/>
    <mergeCell ref="D85:E85"/>
    <mergeCell ref="A52:E52"/>
    <mergeCell ref="A53:E53"/>
    <mergeCell ref="B56:C56"/>
    <mergeCell ref="B57:C57"/>
    <mergeCell ref="B35:C35"/>
    <mergeCell ref="D39:E39"/>
    <mergeCell ref="D40:E40"/>
    <mergeCell ref="D43:E43"/>
    <mergeCell ref="D41:E41"/>
    <mergeCell ref="D44:E44"/>
    <mergeCell ref="D47:E47"/>
    <mergeCell ref="B38:C38"/>
    <mergeCell ref="A39:A50"/>
    <mergeCell ref="B36:C36"/>
    <mergeCell ref="B37:C37"/>
    <mergeCell ref="B95:C95"/>
    <mergeCell ref="B96:C96"/>
    <mergeCell ref="B97:C97"/>
    <mergeCell ref="B98:C98"/>
    <mergeCell ref="D88:E88"/>
    <mergeCell ref="B91:C91"/>
    <mergeCell ref="D91:E91"/>
    <mergeCell ref="A93:E93"/>
    <mergeCell ref="B123:C123"/>
    <mergeCell ref="B128:C128"/>
    <mergeCell ref="D128:E128"/>
    <mergeCell ref="A26:E26"/>
    <mergeCell ref="A130:E130"/>
    <mergeCell ref="A119:E119"/>
    <mergeCell ref="B120:C120"/>
    <mergeCell ref="B121:C121"/>
    <mergeCell ref="B122:C122"/>
    <mergeCell ref="D99:E99"/>
    <mergeCell ref="D103:E103"/>
    <mergeCell ref="D107:E107"/>
    <mergeCell ref="A115:A116"/>
    <mergeCell ref="B117:C117"/>
    <mergeCell ref="D117:E117"/>
    <mergeCell ref="A94:E94"/>
    <mergeCell ref="A131:E131"/>
    <mergeCell ref="B132:C132"/>
    <mergeCell ref="B133:C133"/>
    <mergeCell ref="B134:C134"/>
    <mergeCell ref="B135:C135"/>
    <mergeCell ref="D136:E136"/>
    <mergeCell ref="D140:E140"/>
    <mergeCell ref="D143:E143"/>
    <mergeCell ref="B151:C151"/>
    <mergeCell ref="D151:E151"/>
  </mergeCells>
  <printOptions/>
  <pageMargins left="0.7086614173228347" right="0.7086614173228347" top="0.7874015748031497" bottom="0.7874015748031497" header="0.31496062992125984" footer="0.31496062992125984"/>
  <pageSetup blackAndWhite="1" fitToHeight="1" fitToWidth="1" horizontalDpi="600" verticalDpi="600" orientation="portrait"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zitkal</dc:creator>
  <cp:keywords/>
  <dc:description/>
  <cp:lastModifiedBy>benesovav</cp:lastModifiedBy>
  <cp:lastPrinted>2020-03-26T10:44:15Z</cp:lastPrinted>
  <dcterms:created xsi:type="dcterms:W3CDTF">2018-11-13T11:02:43Z</dcterms:created>
  <dcterms:modified xsi:type="dcterms:W3CDTF">2020-06-17T08:30:53Z</dcterms:modified>
  <cp:category/>
  <cp:version/>
  <cp:contentType/>
  <cp:contentStatus/>
</cp:coreProperties>
</file>