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<sst xmlns="http://schemas.openxmlformats.org/spreadsheetml/2006/main" count="78" uniqueCount="39">
  <si>
    <t>jednotka</t>
  </si>
  <si>
    <t>X</t>
  </si>
  <si>
    <t>2.2. Manipulace s nábytkem</t>
  </si>
  <si>
    <t>1. HLAVNÍ MALÍŘSKÉ PRÁCE</t>
  </si>
  <si>
    <t>2. SOUVISEJÍCÍ POMOCNÉ PRÁCE</t>
  </si>
  <si>
    <t>3. DALŠÍ MALÍŘSKÉ A NATĚRAČSKÉ PRÁCE</t>
  </si>
  <si>
    <t>4. ÚKLIDOVÉ PRÁCE</t>
  </si>
  <si>
    <r>
      <t>m</t>
    </r>
    <r>
      <rPr>
        <b/>
        <vertAlign val="superscript"/>
        <sz val="9"/>
        <color theme="1"/>
        <rFont val="Arial Narrow"/>
        <family val="2"/>
      </rPr>
      <t>2</t>
    </r>
  </si>
  <si>
    <t>mezisoučet:</t>
  </si>
  <si>
    <t>KATEGORIE PRACÍ / POLOŽKA</t>
  </si>
  <si>
    <t>cena                                   za ubytovací buňku                     (Kč bez DPH)</t>
  </si>
  <si>
    <t>cena                                        za jednotku                                 (Kč bez DPH)</t>
  </si>
  <si>
    <t>cena                                                       za celou zakázku                                    (Kč bez DPH)</t>
  </si>
  <si>
    <t>hodin</t>
  </si>
  <si>
    <t>kusů</t>
  </si>
  <si>
    <t>(A) POLOŽKOVÝ ROZPOČET:</t>
  </si>
  <si>
    <t>(B) REKAPITULACE POLOŽKOVÉHO ROZPOČTU</t>
  </si>
  <si>
    <t>(C) NABÍDKOVÁ CENA</t>
  </si>
  <si>
    <t>Kč (bez DPH) za jednotku</t>
  </si>
  <si>
    <t>CENA CELKEM (bez DPH)</t>
  </si>
  <si>
    <t>5. Oprava poškozené omítky a štuků nad rámec položkového rozpočtu a nabídkové ceny</t>
  </si>
  <si>
    <t>1.1. Úplné ddstranění původní malby škrábáním</t>
  </si>
  <si>
    <t>1.2. Omytí stěn a rozmytí zbytků původní malby</t>
  </si>
  <si>
    <t>1.3. Oprava podkladu sádrováním (cca 10% podkladu) s přebroušením</t>
  </si>
  <si>
    <t>1.4. Úplná penetrace připraveného (oškrábaného a opraveného) podkladu</t>
  </si>
  <si>
    <t>3.2. Nátěr okapového svodu (detail - viz. smlouva)</t>
  </si>
  <si>
    <t>3.1. Nátěr části stěny okolo elektrického vařiče (detail - viz. smlouva)</t>
  </si>
  <si>
    <t>3.3. Nátěr zárubní - (detail - viz. smlouva)</t>
  </si>
  <si>
    <t>4.1. Kompletní úklid celé ubytovací buňky (detail - viz. smlouva)</t>
  </si>
  <si>
    <t>1.5. Dvojnásobný nátěr bílou barvou (detail - viz. smlouva)</t>
  </si>
  <si>
    <t>Místo, datum, razítko, podpis:</t>
  </si>
  <si>
    <t xml:space="preserve"> - doplnit cenu, která bude účtována</t>
  </si>
  <si>
    <r>
      <t>m</t>
    </r>
    <r>
      <rPr>
        <b/>
        <vertAlign val="superscript"/>
        <sz val="10"/>
        <color theme="1"/>
        <rFont val="Arial Narrow"/>
        <family val="2"/>
      </rPr>
      <t>2</t>
    </r>
  </si>
  <si>
    <t>Výmalba a úklid interiérů ubytovacích buněk na koleji K2</t>
  </si>
  <si>
    <t>2.1. Demontáž a montáž poliček, obložení postelí a věšákové stěny</t>
  </si>
  <si>
    <t>2.3. Zakrývání fólií (nábytek, radiátor, trubky topení, žaluzie atd.)</t>
  </si>
  <si>
    <t xml:space="preserve">    - tato nabídková cena není předmětem hodnocení</t>
  </si>
  <si>
    <t>Příloha č. 1</t>
  </si>
  <si>
    <r>
      <t xml:space="preserve">Případný rozsah větších oprav poškozených omítek a štuků nad rámec položky 1.3. položkového rozpočtu nelze předem přesně stanovit ani kvalifikovaně odhadnout. Tyto práce budou zhotovitelem realizovány vždy až po odsouhlasení rozsahu opravy zadavatelem, a to nejvýše za jednotkovou cenu, kterou zhotovitel uvedl ve své nabídce. Zhotovitel (uchazeč o veřejnou zakázku) nabízí pro realizaci takových oprav tuto jednotkovou cenu s tím, že </t>
    </r>
    <r>
      <rPr>
        <b/>
        <sz val="10"/>
        <color theme="1"/>
        <rFont val="Arial Narrow"/>
        <family val="2"/>
      </rPr>
      <t>tato jednotková cena za tuto položku nesmí překročit cenu URS platnou ke dni podání nabídky</t>
    </r>
    <r>
      <rPr>
        <sz val="10"/>
        <color theme="1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</si>
</sst>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i/>
      <sz val="11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4" fontId="2" fillId="2" borderId="1" xfId="0" applyNumberFormat="1" applyFont="1" applyFill="1" applyBorder="1" applyAlignment="1" applyProtection="1">
      <alignment horizontal="right" vertical="center" indent="1"/>
      <protection locked="0"/>
    </xf>
    <xf numFmtId="4" fontId="2" fillId="2" borderId="2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 textRotation="90"/>
      <protection/>
    </xf>
    <xf numFmtId="0" fontId="7" fillId="3" borderId="4" xfId="0" applyFont="1" applyFill="1" applyBorder="1" applyAlignment="1" applyProtection="1">
      <alignment horizontal="left" vertical="center" indent="1"/>
      <protection/>
    </xf>
    <xf numFmtId="4" fontId="4" fillId="3" borderId="5" xfId="0" applyNumberFormat="1" applyFont="1" applyFill="1" applyBorder="1" applyAlignment="1" applyProtection="1">
      <alignment horizontal="right" vertical="center" indent="1"/>
      <protection/>
    </xf>
    <xf numFmtId="4" fontId="4" fillId="3" borderId="6" xfId="0" applyNumberFormat="1" applyFont="1" applyFill="1" applyBorder="1" applyAlignment="1" applyProtection="1">
      <alignment horizontal="right" vertical="center" indent="1"/>
      <protection/>
    </xf>
    <xf numFmtId="0" fontId="2" fillId="0" borderId="7" xfId="0" applyFont="1" applyBorder="1" applyAlignment="1" applyProtection="1">
      <alignment horizontal="left" vertical="center" inden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right" vertical="center" indent="1"/>
      <protection/>
    </xf>
    <xf numFmtId="4" fontId="2" fillId="0" borderId="8" xfId="0" applyNumberFormat="1" applyFont="1" applyBorder="1" applyAlignment="1" applyProtection="1">
      <alignment horizontal="right" vertical="center" indent="1"/>
      <protection/>
    </xf>
    <xf numFmtId="0" fontId="2" fillId="0" borderId="9" xfId="0" applyFont="1" applyBorder="1" applyAlignment="1" applyProtection="1">
      <alignment horizontal="left" vertical="center" inden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4" fontId="2" fillId="0" borderId="2" xfId="0" applyNumberFormat="1" applyFont="1" applyBorder="1" applyAlignment="1" applyProtection="1">
      <alignment horizontal="right" vertical="center" indent="1"/>
      <protection/>
    </xf>
    <xf numFmtId="4" fontId="2" fillId="0" borderId="10" xfId="0" applyNumberFormat="1" applyFont="1" applyBorder="1" applyAlignment="1" applyProtection="1">
      <alignment horizontal="right" vertical="center" indent="1"/>
      <protection/>
    </xf>
    <xf numFmtId="4" fontId="9" fillId="0" borderId="1" xfId="0" applyNumberFormat="1" applyFont="1" applyBorder="1" applyAlignment="1" applyProtection="1">
      <alignment horizontal="center" vertical="center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indent="1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0" fontId="2" fillId="3" borderId="0" xfId="0" applyFont="1" applyFill="1" applyAlignment="1" applyProtection="1">
      <alignment horizontal="left" vertical="top" indent="1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right" vertical="center" indent="1"/>
      <protection/>
    </xf>
    <xf numFmtId="0" fontId="8" fillId="0" borderId="4" xfId="0" applyFont="1" applyBorder="1" applyAlignment="1" applyProtection="1">
      <alignment horizontal="left" vertical="center" indent="1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textRotation="90" wrapText="1"/>
      <protection/>
    </xf>
    <xf numFmtId="0" fontId="5" fillId="0" borderId="3" xfId="0" applyFont="1" applyBorder="1" applyAlignment="1" applyProtection="1">
      <alignment horizontal="center" vertical="center" textRotation="90" wrapText="1"/>
      <protection/>
    </xf>
    <xf numFmtId="0" fontId="5" fillId="0" borderId="6" xfId="0" applyFont="1" applyBorder="1" applyAlignment="1" applyProtection="1">
      <alignment horizontal="center" vertical="center" textRotation="90" wrapText="1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4" fillId="3" borderId="16" xfId="0" applyFont="1" applyFill="1" applyBorder="1" applyAlignment="1" applyProtection="1">
      <alignment horizontal="right" vertical="center" indent="1"/>
      <protection/>
    </xf>
    <xf numFmtId="0" fontId="4" fillId="3" borderId="17" xfId="0" applyFont="1" applyFill="1" applyBorder="1" applyAlignment="1" applyProtection="1">
      <alignment horizontal="right" vertical="center" indent="1"/>
      <protection/>
    </xf>
    <xf numFmtId="0" fontId="4" fillId="3" borderId="18" xfId="0" applyFont="1" applyFill="1" applyBorder="1" applyAlignment="1" applyProtection="1">
      <alignment horizontal="right" vertical="center" indent="1"/>
      <protection/>
    </xf>
    <xf numFmtId="0" fontId="13" fillId="3" borderId="0" xfId="0" applyFont="1" applyFill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10" fillId="4" borderId="9" xfId="0" applyFont="1" applyFill="1" applyBorder="1" applyAlignment="1" applyProtection="1">
      <alignment horizontal="left" vertical="center" indent="1"/>
      <protection/>
    </xf>
    <xf numFmtId="0" fontId="10" fillId="4" borderId="2" xfId="0" applyFont="1" applyFill="1" applyBorder="1" applyAlignment="1" applyProtection="1">
      <alignment horizontal="left" vertical="center" indent="1"/>
      <protection/>
    </xf>
    <xf numFmtId="0" fontId="7" fillId="3" borderId="20" xfId="0" applyFont="1" applyFill="1" applyBorder="1" applyAlignment="1" applyProtection="1">
      <alignment horizontal="right" vertical="center" indent="1"/>
      <protection/>
    </xf>
    <xf numFmtId="0" fontId="7" fillId="3" borderId="21" xfId="0" applyFont="1" applyFill="1" applyBorder="1" applyAlignment="1" applyProtection="1">
      <alignment horizontal="right" vertical="center" indent="1"/>
      <protection/>
    </xf>
    <xf numFmtId="4" fontId="10" fillId="4" borderId="5" xfId="0" applyNumberFormat="1" applyFont="1" applyFill="1" applyBorder="1" applyAlignment="1" applyProtection="1">
      <alignment horizontal="center" vertical="center"/>
      <protection/>
    </xf>
    <xf numFmtId="4" fontId="10" fillId="4" borderId="6" xfId="0" applyNumberFormat="1" applyFont="1" applyFill="1" applyBorder="1" applyAlignment="1" applyProtection="1">
      <alignment horizontal="center" vertical="center"/>
      <protection/>
    </xf>
    <xf numFmtId="4" fontId="10" fillId="4" borderId="1" xfId="0" applyNumberFormat="1" applyFont="1" applyFill="1" applyBorder="1" applyAlignment="1" applyProtection="1">
      <alignment horizontal="center" vertical="center"/>
      <protection/>
    </xf>
    <xf numFmtId="4" fontId="10" fillId="4" borderId="8" xfId="0" applyNumberFormat="1" applyFont="1" applyFill="1" applyBorder="1" applyAlignment="1" applyProtection="1">
      <alignment horizontal="center" vertical="center"/>
      <protection/>
    </xf>
    <xf numFmtId="4" fontId="10" fillId="4" borderId="2" xfId="0" applyNumberFormat="1" applyFont="1" applyFill="1" applyBorder="1" applyAlignment="1" applyProtection="1">
      <alignment horizontal="center" vertical="center"/>
      <protection/>
    </xf>
    <xf numFmtId="4" fontId="10" fillId="4" borderId="10" xfId="0" applyNumberFormat="1" applyFont="1" applyFill="1" applyBorder="1" applyAlignment="1" applyProtection="1">
      <alignment horizontal="center" vertical="center"/>
      <protection/>
    </xf>
    <xf numFmtId="4" fontId="7" fillId="3" borderId="21" xfId="0" applyNumberFormat="1" applyFont="1" applyFill="1" applyBorder="1" applyAlignment="1" applyProtection="1">
      <alignment horizontal="center" vertical="center"/>
      <protection/>
    </xf>
    <xf numFmtId="4" fontId="7" fillId="3" borderId="22" xfId="0" applyNumberFormat="1" applyFont="1" applyFill="1" applyBorder="1" applyAlignment="1" applyProtection="1">
      <alignment horizontal="center" vertical="center"/>
      <protection/>
    </xf>
    <xf numFmtId="0" fontId="10" fillId="4" borderId="4" xfId="0" applyFont="1" applyFill="1" applyBorder="1" applyAlignment="1" applyProtection="1">
      <alignment horizontal="left" vertical="center" indent="1"/>
      <protection/>
    </xf>
    <xf numFmtId="0" fontId="10" fillId="4" borderId="5" xfId="0" applyFont="1" applyFill="1" applyBorder="1" applyAlignment="1" applyProtection="1">
      <alignment horizontal="left" vertical="center" indent="1"/>
      <protection/>
    </xf>
    <xf numFmtId="0" fontId="10" fillId="4" borderId="7" xfId="0" applyFont="1" applyFill="1" applyBorder="1" applyAlignment="1" applyProtection="1">
      <alignment horizontal="left" vertical="center" indent="1"/>
      <protection/>
    </xf>
    <xf numFmtId="0" fontId="10" fillId="4" borderId="1" xfId="0" applyFont="1" applyFill="1" applyBorder="1" applyAlignment="1" applyProtection="1">
      <alignment horizontal="left" vertical="center" indent="1"/>
      <protection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 topLeftCell="A1">
      <selection activeCell="J37" sqref="J37"/>
    </sheetView>
  </sheetViews>
  <sheetFormatPr defaultColWidth="9.140625" defaultRowHeight="19.5" customHeight="1"/>
  <cols>
    <col min="1" max="1" width="53.7109375" style="3" customWidth="1"/>
    <col min="2" max="4" width="3.7109375" style="4" customWidth="1"/>
    <col min="5" max="7" width="10.7109375" style="4" customWidth="1"/>
    <col min="8" max="16384" width="9.140625" style="5" customWidth="1"/>
  </cols>
  <sheetData>
    <row r="1" spans="1:7" s="3" customFormat="1" ht="24.95" customHeight="1">
      <c r="A1" s="29" t="s">
        <v>37</v>
      </c>
      <c r="B1" s="29"/>
      <c r="C1" s="29"/>
      <c r="D1" s="29"/>
      <c r="E1" s="29"/>
      <c r="F1" s="29"/>
      <c r="G1" s="29"/>
    </row>
    <row r="2" spans="1:7" s="3" customFormat="1" ht="35.1" customHeight="1">
      <c r="A2" s="47" t="s">
        <v>33</v>
      </c>
      <c r="B2" s="47"/>
      <c r="C2" s="47"/>
      <c r="D2" s="47"/>
      <c r="E2" s="47"/>
      <c r="F2" s="47"/>
      <c r="G2" s="47"/>
    </row>
    <row r="3" spans="1:7" s="27" customFormat="1" ht="9.95" customHeight="1">
      <c r="A3" s="26"/>
      <c r="B3" s="26"/>
      <c r="C3" s="26"/>
      <c r="D3" s="26"/>
      <c r="E3" s="26"/>
      <c r="F3" s="26"/>
      <c r="G3" s="26"/>
    </row>
    <row r="4" spans="1:7" ht="20.1" customHeight="1" thickBot="1">
      <c r="A4" s="29" t="s">
        <v>15</v>
      </c>
      <c r="B4" s="29"/>
      <c r="C4" s="29"/>
      <c r="D4" s="29"/>
      <c r="E4" s="29"/>
      <c r="F4" s="29"/>
      <c r="G4" s="29"/>
    </row>
    <row r="5" spans="1:7" ht="41.1" customHeight="1">
      <c r="A5" s="37" t="s">
        <v>9</v>
      </c>
      <c r="B5" s="39" t="s">
        <v>0</v>
      </c>
      <c r="C5" s="39"/>
      <c r="D5" s="39"/>
      <c r="E5" s="40" t="s">
        <v>11</v>
      </c>
      <c r="F5" s="40" t="s">
        <v>10</v>
      </c>
      <c r="G5" s="42" t="s">
        <v>12</v>
      </c>
    </row>
    <row r="6" spans="1:7" ht="41.1" customHeight="1" thickBot="1">
      <c r="A6" s="38"/>
      <c r="B6" s="6" t="s">
        <v>7</v>
      </c>
      <c r="C6" s="6" t="s">
        <v>13</v>
      </c>
      <c r="D6" s="6" t="s">
        <v>14</v>
      </c>
      <c r="E6" s="41"/>
      <c r="F6" s="41"/>
      <c r="G6" s="43"/>
    </row>
    <row r="7" spans="1:7" ht="20.1" customHeight="1">
      <c r="A7" s="7" t="s">
        <v>3</v>
      </c>
      <c r="B7" s="44" t="s">
        <v>8</v>
      </c>
      <c r="C7" s="45"/>
      <c r="D7" s="45"/>
      <c r="E7" s="46"/>
      <c r="F7" s="8">
        <f>SUM(F8:F12)</f>
        <v>0</v>
      </c>
      <c r="G7" s="9">
        <f>SUM(G8:G12)</f>
        <v>0</v>
      </c>
    </row>
    <row r="8" spans="1:7" ht="17.45" customHeight="1">
      <c r="A8" s="10" t="s">
        <v>21</v>
      </c>
      <c r="B8" s="11">
        <v>50</v>
      </c>
      <c r="C8" s="12" t="s">
        <v>1</v>
      </c>
      <c r="D8" s="12" t="s">
        <v>1</v>
      </c>
      <c r="E8" s="1"/>
      <c r="F8" s="13">
        <f>B8*E8</f>
        <v>0</v>
      </c>
      <c r="G8" s="14">
        <f>F8*129</f>
        <v>0</v>
      </c>
    </row>
    <row r="9" spans="1:7" ht="17.45" customHeight="1">
      <c r="A9" s="10" t="s">
        <v>22</v>
      </c>
      <c r="B9" s="11">
        <v>50</v>
      </c>
      <c r="C9" s="12" t="s">
        <v>1</v>
      </c>
      <c r="D9" s="12" t="s">
        <v>1</v>
      </c>
      <c r="E9" s="1"/>
      <c r="F9" s="13">
        <f aca="true" t="shared" si="0" ref="F9:F12">B9*E9</f>
        <v>0</v>
      </c>
      <c r="G9" s="14">
        <f>F9*129</f>
        <v>0</v>
      </c>
    </row>
    <row r="10" spans="1:7" ht="17.45" customHeight="1">
      <c r="A10" s="10" t="s">
        <v>23</v>
      </c>
      <c r="B10" s="11">
        <v>5</v>
      </c>
      <c r="C10" s="12" t="s">
        <v>1</v>
      </c>
      <c r="D10" s="12" t="s">
        <v>1</v>
      </c>
      <c r="E10" s="1"/>
      <c r="F10" s="13">
        <f t="shared" si="0"/>
        <v>0</v>
      </c>
      <c r="G10" s="14">
        <f>F10*129</f>
        <v>0</v>
      </c>
    </row>
    <row r="11" spans="1:7" ht="17.45" customHeight="1">
      <c r="A11" s="10" t="s">
        <v>24</v>
      </c>
      <c r="B11" s="11">
        <v>50</v>
      </c>
      <c r="C11" s="12" t="s">
        <v>1</v>
      </c>
      <c r="D11" s="12" t="s">
        <v>1</v>
      </c>
      <c r="E11" s="1"/>
      <c r="F11" s="13">
        <f t="shared" si="0"/>
        <v>0</v>
      </c>
      <c r="G11" s="14">
        <f>F11*129</f>
        <v>0</v>
      </c>
    </row>
    <row r="12" spans="1:7" ht="17.45" customHeight="1" thickBot="1">
      <c r="A12" s="15" t="s">
        <v>29</v>
      </c>
      <c r="B12" s="16">
        <v>50</v>
      </c>
      <c r="C12" s="17" t="s">
        <v>1</v>
      </c>
      <c r="D12" s="17" t="s">
        <v>1</v>
      </c>
      <c r="E12" s="2"/>
      <c r="F12" s="18">
        <f t="shared" si="0"/>
        <v>0</v>
      </c>
      <c r="G12" s="19">
        <f>F12*129</f>
        <v>0</v>
      </c>
    </row>
    <row r="13" spans="1:7" ht="20.1" customHeight="1">
      <c r="A13" s="7" t="s">
        <v>4</v>
      </c>
      <c r="B13" s="36" t="s">
        <v>8</v>
      </c>
      <c r="C13" s="36"/>
      <c r="D13" s="36"/>
      <c r="E13" s="36"/>
      <c r="F13" s="8">
        <f>SUM(F14:F16)</f>
        <v>0</v>
      </c>
      <c r="G13" s="9">
        <f>SUM(G14:G16)</f>
        <v>0</v>
      </c>
    </row>
    <row r="14" spans="1:7" ht="17.45" customHeight="1">
      <c r="A14" s="10" t="s">
        <v>34</v>
      </c>
      <c r="B14" s="12" t="s">
        <v>1</v>
      </c>
      <c r="C14" s="12" t="s">
        <v>1</v>
      </c>
      <c r="D14" s="12" t="s">
        <v>1</v>
      </c>
      <c r="E14" s="20" t="s">
        <v>1</v>
      </c>
      <c r="F14" s="1"/>
      <c r="G14" s="14">
        <f>F14*129</f>
        <v>0</v>
      </c>
    </row>
    <row r="15" spans="1:7" ht="17.45" customHeight="1">
      <c r="A15" s="10" t="s">
        <v>2</v>
      </c>
      <c r="B15" s="12" t="s">
        <v>1</v>
      </c>
      <c r="C15" s="12" t="s">
        <v>1</v>
      </c>
      <c r="D15" s="12" t="s">
        <v>1</v>
      </c>
      <c r="E15" s="20" t="s">
        <v>1</v>
      </c>
      <c r="F15" s="1"/>
      <c r="G15" s="14">
        <f>F15*129</f>
        <v>0</v>
      </c>
    </row>
    <row r="16" spans="1:7" ht="17.45" customHeight="1" thickBot="1">
      <c r="A16" s="15" t="s">
        <v>35</v>
      </c>
      <c r="B16" s="17" t="s">
        <v>1</v>
      </c>
      <c r="C16" s="17" t="s">
        <v>1</v>
      </c>
      <c r="D16" s="17" t="s">
        <v>1</v>
      </c>
      <c r="E16" s="21" t="s">
        <v>1</v>
      </c>
      <c r="F16" s="2"/>
      <c r="G16" s="19">
        <f>F16*129</f>
        <v>0</v>
      </c>
    </row>
    <row r="17" spans="1:7" ht="20.1" customHeight="1">
      <c r="A17" s="7" t="s">
        <v>5</v>
      </c>
      <c r="B17" s="36" t="s">
        <v>8</v>
      </c>
      <c r="C17" s="36"/>
      <c r="D17" s="36"/>
      <c r="E17" s="36"/>
      <c r="F17" s="8">
        <f>SUM(F18:F20)</f>
        <v>0</v>
      </c>
      <c r="G17" s="9">
        <f>SUM(G18:G20)</f>
        <v>0</v>
      </c>
    </row>
    <row r="18" spans="1:7" ht="17.45" customHeight="1">
      <c r="A18" s="10" t="s">
        <v>26</v>
      </c>
      <c r="B18" s="11">
        <v>2.2</v>
      </c>
      <c r="C18" s="12" t="s">
        <v>1</v>
      </c>
      <c r="D18" s="12" t="s">
        <v>1</v>
      </c>
      <c r="E18" s="1"/>
      <c r="F18" s="13">
        <f>B18*E18</f>
        <v>0</v>
      </c>
      <c r="G18" s="14">
        <f>F18*129</f>
        <v>0</v>
      </c>
    </row>
    <row r="19" spans="1:7" ht="17.45" customHeight="1">
      <c r="A19" s="10" t="s">
        <v>25</v>
      </c>
      <c r="B19" s="11">
        <v>1.3</v>
      </c>
      <c r="C19" s="12" t="s">
        <v>1</v>
      </c>
      <c r="D19" s="12" t="s">
        <v>1</v>
      </c>
      <c r="E19" s="1"/>
      <c r="F19" s="13">
        <f>B19*E19</f>
        <v>0</v>
      </c>
      <c r="G19" s="14">
        <f>F19*32</f>
        <v>0</v>
      </c>
    </row>
    <row r="20" spans="1:7" ht="17.45" customHeight="1" thickBot="1">
      <c r="A20" s="15" t="s">
        <v>27</v>
      </c>
      <c r="B20" s="17" t="s">
        <v>1</v>
      </c>
      <c r="C20" s="17" t="s">
        <v>1</v>
      </c>
      <c r="D20" s="16">
        <v>4</v>
      </c>
      <c r="E20" s="2"/>
      <c r="F20" s="18">
        <f>D20*E20</f>
        <v>0</v>
      </c>
      <c r="G20" s="19">
        <f>F20*129</f>
        <v>0</v>
      </c>
    </row>
    <row r="21" spans="1:7" ht="20.1" customHeight="1">
      <c r="A21" s="7" t="s">
        <v>6</v>
      </c>
      <c r="B21" s="36" t="s">
        <v>8</v>
      </c>
      <c r="C21" s="36"/>
      <c r="D21" s="36"/>
      <c r="E21" s="36"/>
      <c r="F21" s="8">
        <f>SUM(F22)</f>
        <v>0</v>
      </c>
      <c r="G21" s="9">
        <f>SUM(G22)</f>
        <v>0</v>
      </c>
    </row>
    <row r="22" spans="1:7" ht="17.45" customHeight="1" thickBot="1">
      <c r="A22" s="15" t="s">
        <v>28</v>
      </c>
      <c r="B22" s="17" t="s">
        <v>1</v>
      </c>
      <c r="C22" s="17" t="s">
        <v>1</v>
      </c>
      <c r="D22" s="17" t="s">
        <v>1</v>
      </c>
      <c r="E22" s="21" t="s">
        <v>1</v>
      </c>
      <c r="F22" s="2"/>
      <c r="G22" s="19">
        <f>F22*189</f>
        <v>0</v>
      </c>
    </row>
    <row r="23" ht="9.95" customHeight="1"/>
    <row r="24" spans="1:7" ht="20.1" customHeight="1" thickBot="1">
      <c r="A24" s="30" t="s">
        <v>16</v>
      </c>
      <c r="B24" s="30"/>
      <c r="C24" s="30"/>
      <c r="D24" s="30"/>
      <c r="E24" s="30"/>
      <c r="F24" s="30"/>
      <c r="G24" s="30"/>
    </row>
    <row r="25" spans="1:7" ht="18" customHeight="1">
      <c r="A25" s="64" t="s">
        <v>3</v>
      </c>
      <c r="B25" s="65"/>
      <c r="C25" s="65"/>
      <c r="D25" s="65"/>
      <c r="E25" s="65"/>
      <c r="F25" s="56">
        <f>G7</f>
        <v>0</v>
      </c>
      <c r="G25" s="57"/>
    </row>
    <row r="26" spans="1:7" ht="18" customHeight="1">
      <c r="A26" s="66" t="s">
        <v>4</v>
      </c>
      <c r="B26" s="67"/>
      <c r="C26" s="67"/>
      <c r="D26" s="67"/>
      <c r="E26" s="67"/>
      <c r="F26" s="58">
        <f>G13</f>
        <v>0</v>
      </c>
      <c r="G26" s="59"/>
    </row>
    <row r="27" spans="1:7" ht="18" customHeight="1">
      <c r="A27" s="66" t="s">
        <v>5</v>
      </c>
      <c r="B27" s="67"/>
      <c r="C27" s="67"/>
      <c r="D27" s="67"/>
      <c r="E27" s="67"/>
      <c r="F27" s="58">
        <f>G17</f>
        <v>0</v>
      </c>
      <c r="G27" s="59"/>
    </row>
    <row r="28" spans="1:7" ht="18" customHeight="1" thickBot="1">
      <c r="A28" s="52" t="s">
        <v>6</v>
      </c>
      <c r="B28" s="53"/>
      <c r="C28" s="53"/>
      <c r="D28" s="53"/>
      <c r="E28" s="53"/>
      <c r="F28" s="60">
        <f>G21</f>
        <v>0</v>
      </c>
      <c r="G28" s="61"/>
    </row>
    <row r="29" spans="1:7" s="24" customFormat="1" ht="9.95" customHeight="1">
      <c r="A29" s="22"/>
      <c r="B29" s="22"/>
      <c r="C29" s="22"/>
      <c r="D29" s="22"/>
      <c r="E29" s="22"/>
      <c r="F29" s="23"/>
      <c r="G29" s="23"/>
    </row>
    <row r="30" spans="1:7" ht="20.1" customHeight="1" thickBot="1">
      <c r="A30" s="30" t="s">
        <v>17</v>
      </c>
      <c r="B30" s="30"/>
      <c r="C30" s="30"/>
      <c r="D30" s="30"/>
      <c r="E30" s="30"/>
      <c r="F30" s="30"/>
      <c r="G30" s="30"/>
    </row>
    <row r="31" spans="1:7" ht="24.95" customHeight="1" thickBot="1">
      <c r="A31" s="54" t="s">
        <v>19</v>
      </c>
      <c r="B31" s="55"/>
      <c r="C31" s="55"/>
      <c r="D31" s="55"/>
      <c r="E31" s="55"/>
      <c r="F31" s="62">
        <f>SUM(F25:F28)</f>
        <v>0</v>
      </c>
      <c r="G31" s="63"/>
    </row>
    <row r="32" spans="2:7" ht="9.95" customHeight="1">
      <c r="B32" s="3"/>
      <c r="C32" s="3"/>
      <c r="D32" s="3"/>
      <c r="E32" s="3"/>
      <c r="F32" s="3"/>
      <c r="G32" s="3"/>
    </row>
    <row r="33" spans="1:7" ht="20.1" customHeight="1">
      <c r="A33" s="71" t="s">
        <v>20</v>
      </c>
      <c r="B33" s="71"/>
      <c r="C33" s="71"/>
      <c r="D33" s="71"/>
      <c r="E33" s="71"/>
      <c r="F33" s="71"/>
      <c r="G33" s="71"/>
    </row>
    <row r="34" spans="1:7" ht="20.1" customHeight="1">
      <c r="A34" s="32" t="s">
        <v>36</v>
      </c>
      <c r="B34" s="32"/>
      <c r="C34" s="32"/>
      <c r="D34" s="32"/>
      <c r="E34" s="32"/>
      <c r="F34" s="32"/>
      <c r="G34" s="32"/>
    </row>
    <row r="35" spans="1:7" ht="60.75" customHeight="1">
      <c r="A35" s="31" t="s">
        <v>38</v>
      </c>
      <c r="B35" s="31"/>
      <c r="C35" s="31"/>
      <c r="D35" s="31"/>
      <c r="E35" s="31"/>
      <c r="F35" s="31"/>
      <c r="G35" s="31"/>
    </row>
    <row r="36" spans="1:7" ht="20.1" customHeight="1">
      <c r="A36" s="25" t="s">
        <v>0</v>
      </c>
      <c r="B36" s="33" t="s">
        <v>32</v>
      </c>
      <c r="C36" s="34"/>
      <c r="D36" s="35"/>
      <c r="E36" s="48"/>
      <c r="F36" s="49"/>
      <c r="G36" s="49"/>
    </row>
    <row r="37" spans="1:7" ht="5.1" customHeight="1">
      <c r="A37" s="25"/>
      <c r="E37" s="5"/>
      <c r="F37" s="5"/>
      <c r="G37" s="5"/>
    </row>
    <row r="38" spans="1:7" ht="20.1" customHeight="1">
      <c r="A38" s="25" t="s">
        <v>18</v>
      </c>
      <c r="B38" s="68"/>
      <c r="C38" s="69"/>
      <c r="D38" s="70"/>
      <c r="E38" s="50" t="s">
        <v>31</v>
      </c>
      <c r="F38" s="51"/>
      <c r="G38" s="51"/>
    </row>
    <row r="39" spans="2:7" ht="9.95" customHeight="1">
      <c r="B39" s="3"/>
      <c r="C39" s="3"/>
      <c r="D39" s="3"/>
      <c r="E39" s="3"/>
      <c r="F39" s="3"/>
      <c r="G39" s="3"/>
    </row>
    <row r="40" spans="1:7" ht="24.95" customHeight="1">
      <c r="A40" s="28" t="s">
        <v>30</v>
      </c>
      <c r="B40" s="28"/>
      <c r="C40" s="28"/>
      <c r="D40" s="28"/>
      <c r="E40" s="28"/>
      <c r="F40" s="28"/>
      <c r="G40" s="28"/>
    </row>
    <row r="41" spans="1:7" ht="24.95" customHeight="1">
      <c r="A41" s="28"/>
      <c r="B41" s="28"/>
      <c r="C41" s="28"/>
      <c r="D41" s="28"/>
      <c r="E41" s="28"/>
      <c r="F41" s="28"/>
      <c r="G41" s="28"/>
    </row>
  </sheetData>
  <sheetProtection algorithmName="SHA-512" hashValue="+GBb6M1PrjEBJ+q82sQMSfr1if7cuzgQeJcueVzLClDsNv85sDYGJTFqUhmvI90Z9p0LZWdrmbtnCB50rhki3Q==" saltValue="PYHfchE5NCpGvR5aWlNlKw==" spinCount="100000" sheet="1" objects="1" scenarios="1"/>
  <mergeCells count="32">
    <mergeCell ref="A2:G2"/>
    <mergeCell ref="E36:G36"/>
    <mergeCell ref="E38:G38"/>
    <mergeCell ref="A28:E28"/>
    <mergeCell ref="A24:G24"/>
    <mergeCell ref="A31:E31"/>
    <mergeCell ref="F25:G25"/>
    <mergeCell ref="F26:G26"/>
    <mergeCell ref="F27:G27"/>
    <mergeCell ref="F28:G28"/>
    <mergeCell ref="F31:G31"/>
    <mergeCell ref="A25:E25"/>
    <mergeCell ref="A26:E26"/>
    <mergeCell ref="A27:E27"/>
    <mergeCell ref="B38:D38"/>
    <mergeCell ref="A33:G33"/>
    <mergeCell ref="A40:G41"/>
    <mergeCell ref="A1:G1"/>
    <mergeCell ref="A30:G30"/>
    <mergeCell ref="A35:G35"/>
    <mergeCell ref="A34:G34"/>
    <mergeCell ref="B36:D36"/>
    <mergeCell ref="B13:E13"/>
    <mergeCell ref="B17:E17"/>
    <mergeCell ref="B21:E21"/>
    <mergeCell ref="A4:G4"/>
    <mergeCell ref="A5:A6"/>
    <mergeCell ref="B5:D5"/>
    <mergeCell ref="E5:E6"/>
    <mergeCell ref="G5:G6"/>
    <mergeCell ref="F5:F6"/>
    <mergeCell ref="B7:E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potmesill</cp:lastModifiedBy>
  <cp:lastPrinted>2020-05-18T10:15:57Z</cp:lastPrinted>
  <dcterms:created xsi:type="dcterms:W3CDTF">2019-04-03T05:21:08Z</dcterms:created>
  <dcterms:modified xsi:type="dcterms:W3CDTF">2020-05-22T07:59:43Z</dcterms:modified>
  <cp:category/>
  <cp:version/>
  <cp:contentType/>
  <cp:contentStatus/>
</cp:coreProperties>
</file>