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ozdovak\Desktop\"/>
    </mc:Choice>
  </mc:AlternateContent>
  <bookViews>
    <workbookView xWindow="0" yWindow="0" windowWidth="13575" windowHeight="11265"/>
  </bookViews>
  <sheets>
    <sheet name="SPECIFIKACE" sheetId="5" r:id="rId1"/>
    <sheet name="List4" sheetId="4" state="hidden" r:id="rId2"/>
  </sheets>
  <definedNames>
    <definedName name="DruhVZ">List4!$B$1:$B$9</definedName>
    <definedName name="hodnoceni">List4!$C$1:$C$2</definedName>
    <definedName name="kvalifikace">List4!$D$1:$D$2</definedName>
    <definedName name="TypVZ">List4!$A$1:$A$3</definedName>
  </definedNames>
  <calcPr calcId="152511"/>
</workbook>
</file>

<file path=xl/calcChain.xml><?xml version="1.0" encoding="utf-8"?>
<calcChain xmlns="http://schemas.openxmlformats.org/spreadsheetml/2006/main">
  <c r="G18" i="5" l="1"/>
  <c r="G19" i="5"/>
  <c r="G17" i="5"/>
  <c r="G14" i="5"/>
  <c r="G15" i="5"/>
  <c r="G16" i="5"/>
  <c r="G13" i="5"/>
  <c r="G12" i="5"/>
  <c r="G20" i="5" l="1"/>
</calcChain>
</file>

<file path=xl/comments1.xml><?xml version="1.0" encoding="utf-8"?>
<comments xmlns="http://schemas.openxmlformats.org/spreadsheetml/2006/main">
  <authors>
    <author>chvatalovaa</author>
  </authors>
  <commentList>
    <comment ref="E18" authorId="0" shapeId="0">
      <text>
        <r>
          <rPr>
            <sz val="9"/>
            <color indexed="81"/>
            <rFont val="Tahoma"/>
            <family val="2"/>
            <charset val="238"/>
          </rPr>
          <t xml:space="preserve">USB disk + příprava programu + 1x gravírování na 1 místo na disku + nahrání dat do 50MB + balení do papírové krabičky
</t>
        </r>
      </text>
    </comment>
  </commentList>
</comments>
</file>

<file path=xl/sharedStrings.xml><?xml version="1.0" encoding="utf-8"?>
<sst xmlns="http://schemas.openxmlformats.org/spreadsheetml/2006/main" count="63" uniqueCount="63">
  <si>
    <t>Nadlimitní veřejná zakázka</t>
  </si>
  <si>
    <t>Užší řízení</t>
  </si>
  <si>
    <t>Požaduji</t>
  </si>
  <si>
    <t>Nepožaduji</t>
  </si>
  <si>
    <t>Ekonomická výhodnost nabídky</t>
  </si>
  <si>
    <t>Příloha č. 1 - podrobná specifikace</t>
  </si>
  <si>
    <t>Položka</t>
  </si>
  <si>
    <t>Název</t>
  </si>
  <si>
    <t>Specifikace</t>
  </si>
  <si>
    <t>Množství</t>
  </si>
  <si>
    <t>Cena bez DPH za kus</t>
  </si>
  <si>
    <t>Cena celkem bez DPH</t>
  </si>
  <si>
    <t>Potisk</t>
  </si>
  <si>
    <t>Balení</t>
  </si>
  <si>
    <t>Ilustrační foto</t>
  </si>
  <si>
    <t>Položka typu</t>
  </si>
  <si>
    <t>Ukázky loga - obrázky jsou pouze ilustrační.</t>
  </si>
  <si>
    <t>Deštník</t>
  </si>
  <si>
    <t xml:space="preserve">Deštníky balené v papírových krabicích označené názvem/obrázkem výrobku a počtem kusů. </t>
  </si>
  <si>
    <t>Cena celkem bez DPH za jednotlivé položky
(Doplní účastník).
Pozn.: Cena celkem uvedená v návrhu smlouvy a v krycím listu se musí  rovnat součtu zde uvedených jednotlivých cen.</t>
  </si>
  <si>
    <t>Potisk ilustračně</t>
  </si>
  <si>
    <t>Kovová propiska</t>
  </si>
  <si>
    <t>Kovová kuličková pera balená v papírových krabicích označená názvem/obrázkem výrobku a počtem kusů.</t>
  </si>
  <si>
    <t>Cena za potisk bez DPH za kus</t>
  </si>
  <si>
    <t>Zadavatel požaduje kontrolu a korekturu před potištěním zboží. Než bude zboží potištěno, vyhotoveno a dodáno zadavateli, zadavatel požaduje zaslání grafických návrhů. Tzn. kde budou na daném produktu umístěna loga PřF UJEP. Zadavatel dále požaduje na grafickém návrhu uvést měřítko a velikost potisku. Teprve po schválení těchto grafických návrhů bude možné produkty vyhotovit a dodat.</t>
  </si>
  <si>
    <t xml:space="preserve">                                                                                                              Předpokládaná cena celkem bez DPH</t>
  </si>
  <si>
    <t xml:space="preserve">Maximální cena celkem bez DPH </t>
  </si>
  <si>
    <t>Obyčejná tužka</t>
  </si>
  <si>
    <t>Reflexní pásek</t>
  </si>
  <si>
    <t>Silikonový náramek</t>
  </si>
  <si>
    <t>https://www.idsys.cz/silikonove/naramky-s-razbou/silikonove-s-razbou-expres/silikonovy-naramek-s-razbou-5-cm-expres-200x12x2-s470963250/?gclid=CjwKEAjwue3nBRCCyrqY0c7bw2wSJACSlmGZh1kS00qCd5s0vIjdUKXim1XGKIUkaag6b_R0BWGU-RoCnCTw_wcB</t>
  </si>
  <si>
    <t xml:space="preserve">Speciální logo PřF UJEP 1 (bílá verze). Místo potisku: strana v blízkosti klipu. Barva: bílá (šedé plochy možno ztvárnit formou obrysů). Metoda: Laserový potisk nebo podobný, vhodný na kov. </t>
  </si>
  <si>
    <t xml:space="preserve">Náramky balené v papírových krabicích označené názvem/obrázkem výrobku a počtem kusů. </t>
  </si>
  <si>
    <t xml:space="preserve">Tužky balené v papírových krabicích označené názvem/obrázkem výrobku a počtem kusů. </t>
  </si>
  <si>
    <t>https://www.taeda.cz/pages/reklamni-predmety/tuzky/tuzka-nik.php</t>
  </si>
  <si>
    <t>https://www.imi.cz/reklamni-predmety/beltino-reflexni-svinovaci-pasek-na-ruku-zeleny_221806/#prettyPhoto</t>
  </si>
  <si>
    <t xml:space="preserve">Šnůrky na krk balené v papírových krabicích označené názvem/obrázkem výrobku a počtem kusů. </t>
  </si>
  <si>
    <t xml:space="preserve">Reflexní pásky balené v papírových krabicích označené názvem/obrázkem výrobku a počtem kusů. </t>
  </si>
  <si>
    <t>Šnůrka na krk s visačkou</t>
  </si>
  <si>
    <t>USB flash disky balené v papírových krabicích označených názvem/obrázkem výrobku a počtem kusů.</t>
  </si>
  <si>
    <t>USB flash disk</t>
  </si>
  <si>
    <t>https://www.inetprint.cz/mini-usb-flash-disk-bouton---usb_tke411/?tab=variants</t>
  </si>
  <si>
    <t>Plastové čiré pravítko ve tvaru trojúhelníku s ryskou pravého úhlu. Pravítko má měřicí stupnici do 16 cm. Rozměry pravítka: délka 247 mm, výška 127 mm.</t>
  </si>
  <si>
    <t>https://www.dobreobaly.cz/pravitko-cire-trojuhelnik-x15852?gclid=Cj0KCQjwjoH0BRD6ARIsAEWO9DujnADm8NwwLqJpaxGLJoaiu7KqpPJy6WvKDmYj7-0JCqJGvioA8zMaAuVFEALw_wcB</t>
  </si>
  <si>
    <t>Pravítko čiré ve tvaru trojúhelníku s ryskou</t>
  </si>
  <si>
    <t>Speciální logo PřF UJEP 2 (anglická verze, bílá verze). Místo potisku: min. 2× na šnůrce v blízkosti trojzubce z jedné strany. Metoda: sítotisk. Rozměr: delší strana loga cca 12 cm</t>
  </si>
  <si>
    <r>
      <t>Logo PřF UJEP (černá verze). Místo potisku:  v ose pásku cca 3 cm od pravého pravého okraje.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Metoda: Tampontisk T2. Rozměr: delší strana loga cca 6 cm</t>
    </r>
  </si>
  <si>
    <t xml:space="preserve">Speciální logo PřF UJEP 2 (anglická verze, bílá verze). Nejedná se o potisk, nýbrž vnitřní ražbu. </t>
  </si>
  <si>
    <t>http://www.ppsad.cz/produkt/cestovni-potreby-lanyards/F6100104PA2/cordone-snurka-na-krk-karabina-na-mobil-a-klice-cerna/#.XRJ7No_gqUk</t>
  </si>
  <si>
    <t>Pravítka ve tvaru trojúhelníku balené v papírových krabicích označených názvem/obrázkem výrobku a počtem kusů.</t>
  </si>
  <si>
    <r>
      <t xml:space="preserve">Kuličkové pero, modrá náplň. Materiál: kov. Barva: tmavě zelená - blízká k </t>
    </r>
    <r>
      <rPr>
        <b/>
        <sz val="10"/>
        <color theme="1"/>
        <rFont val="Arial"/>
        <family val="2"/>
        <charset val="238"/>
      </rPr>
      <t>CMYK: 100 | 0 | 33 | 35 nebo PANTONE Coated: 322C</t>
    </r>
    <r>
      <rPr>
        <sz val="10"/>
        <color theme="1"/>
        <rFont val="Arial"/>
        <family val="2"/>
        <charset val="238"/>
      </rPr>
      <t xml:space="preserve">; se stříbrným klipem a špičkou a s černými body v oblasti úchopu. </t>
    </r>
  </si>
  <si>
    <r>
      <t>Šňůrka z pevného textilu (polyester) na krk s plastovým trojzubcem (plastová spona na odepín</t>
    </r>
    <r>
      <rPr>
        <sz val="10"/>
        <rFont val="Arial"/>
        <family val="2"/>
        <charset val="238"/>
      </rPr>
      <t>ání), standardní kovovou karabinou, poutkem na mobil a klipsem na jemnovku.</t>
    </r>
    <r>
      <rPr>
        <sz val="10"/>
        <color theme="1"/>
        <rFont val="Arial"/>
        <family val="2"/>
        <charset val="238"/>
      </rPr>
      <t xml:space="preserve"> Barva: č</t>
    </r>
    <r>
      <rPr>
        <sz val="10"/>
        <rFont val="Arial"/>
        <family val="2"/>
        <charset val="238"/>
      </rPr>
      <t>erná. Rozměry: cca 2 × 80–90 cm</t>
    </r>
  </si>
  <si>
    <r>
      <t xml:space="preserve">Skládací deštník, v látkovém obalu. Průměr cca 85 cm (+/- 15 %), potahová látka: 100% polyester, barva: tmavě zelená, blízká </t>
    </r>
    <r>
      <rPr>
        <b/>
        <sz val="10"/>
        <color theme="1"/>
        <rFont val="Arial"/>
        <family val="2"/>
        <charset val="238"/>
      </rPr>
      <t>CMYK: 100 | 0 | 33 | 35 nebo PANTONE Coated: 322C</t>
    </r>
    <r>
      <rPr>
        <sz val="10"/>
        <color theme="1"/>
        <rFont val="Arial"/>
        <family val="2"/>
        <charset val="238"/>
      </rPr>
      <t>.</t>
    </r>
  </si>
  <si>
    <r>
      <t xml:space="preserve">Silikonový náramek s vnitřní ražbou, gumový náramek ve standardní šířce náramku 12 mm, obvod náramku 21 cm; barva: tmavě zelená, blízká </t>
    </r>
    <r>
      <rPr>
        <b/>
        <sz val="10"/>
        <color theme="1"/>
        <rFont val="Arial"/>
        <family val="2"/>
        <charset val="238"/>
      </rPr>
      <t>CMYK: 100 | 0 | 33 | 35 nebo PANTONE Coated: 322C.</t>
    </r>
  </si>
  <si>
    <t>Speciální logo PřF UJEP 2 (česká verze), barevná verze: logo obsahuje dvě barvy: CMYK 100/0/33/35 (PANTONE Coated 322C) a  CMYK 0/0/0/100 (černá). Místo potisku: v blízkosti konce. Velikost: delší strana loga cca 5-6 cm. Metoda: tampontisk nebo jiné adekvátní metody</t>
  </si>
  <si>
    <t>Speciální logo PřF UJEP 2 (česká verze), barevná verze: logo obsahuje dvě barvy: CMYK 100/0/33/35 (PANTONE Coated 322C) a  CMYK 0/0/0/100 (černá). Místo potisku: na levé odvěsně, rovnoběžně s hranou (mimo měřické údaje) trojúhelníku. Metoda: sítotisk. Velikost: delší strana loga 6–7 cm</t>
  </si>
  <si>
    <t xml:space="preserve">Jednoduché logo PřF UJEP (černá verze). Metoda: Bezbarvé laserové gravírování (šedé plochy lze ztvárnit formou obrysů). Místo potisku: vrchní část USB flash disku. Velikost: zajišťující čitelnost (delší strana loga cca 25 mm)  </t>
  </si>
  <si>
    <r>
      <t>Reflexní svinovací pásek na ruku,</t>
    </r>
    <r>
      <rPr>
        <sz val="10"/>
        <rFont val="Arial"/>
        <family val="2"/>
        <charset val="238"/>
      </rPr>
      <t xml:space="preserve"> 3×34</t>
    </r>
    <r>
      <rPr>
        <sz val="10"/>
        <color theme="1"/>
        <rFont val="Arial"/>
        <family val="2"/>
        <charset val="238"/>
      </rPr>
      <t xml:space="preserve"> cm. Barva: zelená.</t>
    </r>
  </si>
  <si>
    <t>Kovový USB Flash disk – 32 GB, neobvyklého tvaru. Materiál: kov. Provedení: 39 × 12 × 4 mm, USB 2.0, bez krytky, Balení: v bílé papírové krabičce</t>
  </si>
  <si>
    <t xml:space="preserve">Logo PřF UJEP (bílá verze). Barva: bílá (šedé plochy možno ztvárnit formou obrysů).  Místo potisku: obal deštníku a jedna z jeho ploch. Velikost loga: cca 9 × 2 cm.  </t>
  </si>
  <si>
    <t>https://www.promodirect.cz/reklamni-predmety/textil/destniky-a-plastenky/186670-skladaci-destnik-picobello-skladaci-destnik-picobello-56-0101240/</t>
  </si>
  <si>
    <t>https://www.promodirect.cz/reklamni-predmety/psaci-potreby/psaci-potreby-z-kovu/180562-oleg-dots-kovove-kulickove-pero-kovove-kulickove-pero-modra-napln-12511-09/</t>
  </si>
  <si>
    <r>
      <rPr>
        <sz val="10"/>
        <rFont val="Arial"/>
        <family val="2"/>
        <charset val="238"/>
      </rPr>
      <t>Trojhranná tužka ze surového dřeva, ideálně nelakovaná; výška</t>
    </r>
    <r>
      <rPr>
        <b/>
        <sz val="10"/>
        <color rgb="FFFF0000"/>
        <rFont val="Arial"/>
        <family val="2"/>
        <charset val="238"/>
      </rPr>
      <t xml:space="preserve"> 17,5</t>
    </r>
    <r>
      <rPr>
        <sz val="10"/>
        <rFont val="Arial"/>
        <family val="2"/>
        <charset val="238"/>
      </rPr>
      <t xml:space="preserve"> - 22,5 cm; tvrdost: HB </t>
    </r>
    <r>
      <rPr>
        <sz val="10"/>
        <color rgb="FFFF0000"/>
        <rFont val="Arial"/>
        <family val="2"/>
        <charset val="238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</si>
</sst>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4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5" fillId="0" borderId="0"/>
  </cellStyleXfs>
  <cellXfs count="67">
    <xf numFmtId="0" fontId="0" fillId="0" borderId="0" xfId="0"/>
    <xf numFmtId="0" fontId="0" fillId="0" borderId="0" xfId="0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left" vertical="center" wrapText="1"/>
    </xf>
    <xf numFmtId="164" fontId="0" fillId="5" borderId="5" xfId="0" applyNumberForma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164" fontId="0" fillId="5" borderId="4" xfId="0" applyNumberForma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0" fillId="0" borderId="0" xfId="0" applyAlignment="1"/>
    <xf numFmtId="0" fontId="0" fillId="0" borderId="0" xfId="0" applyFont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Font="1" applyAlignment="1"/>
    <xf numFmtId="164" fontId="4" fillId="5" borderId="11" xfId="0" applyNumberFormat="1" applyFont="1" applyFill="1" applyBorder="1" applyAlignment="1">
      <alignment horizontal="center" vertical="center" wrapText="1"/>
    </xf>
    <xf numFmtId="164" fontId="2" fillId="7" borderId="1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5" xfId="1" applyBorder="1" applyAlignment="1">
      <alignment horizontal="left" vertical="center" wrapText="1"/>
    </xf>
    <xf numFmtId="0" fontId="0" fillId="0" borderId="10" xfId="0" applyBorder="1"/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/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17" fillId="7" borderId="10" xfId="0" applyFont="1" applyFill="1" applyBorder="1" applyAlignment="1">
      <alignment vertical="center"/>
    </xf>
    <xf numFmtId="0" fontId="16" fillId="0" borderId="10" xfId="0" applyFont="1" applyBorder="1"/>
    <xf numFmtId="0" fontId="16" fillId="7" borderId="10" xfId="0" applyFont="1" applyFill="1" applyBorder="1" applyAlignment="1"/>
    <xf numFmtId="0" fontId="4" fillId="5" borderId="10" xfId="0" applyFont="1" applyFill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164" fontId="0" fillId="5" borderId="10" xfId="0" applyNumberFormat="1" applyFill="1" applyBorder="1" applyAlignment="1">
      <alignment horizontal="center" vertical="center" wrapText="1"/>
    </xf>
    <xf numFmtId="0" fontId="6" fillId="0" borderId="10" xfId="1" applyBorder="1" applyAlignment="1">
      <alignment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/>
    </xf>
    <xf numFmtId="0" fontId="5" fillId="0" borderId="10" xfId="0" applyFont="1" applyFill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6" fillId="0" borderId="10" xfId="1" applyBorder="1" applyAlignment="1">
      <alignment horizontal="left" vertical="center" wrapText="1"/>
    </xf>
    <xf numFmtId="0" fontId="11" fillId="6" borderId="5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3" fillId="6" borderId="9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wrapText="1"/>
    </xf>
    <xf numFmtId="0" fontId="10" fillId="6" borderId="7" xfId="0" applyFont="1" applyFill="1" applyBorder="1" applyAlignment="1">
      <alignment horizontal="center" wrapText="1"/>
    </xf>
    <xf numFmtId="0" fontId="10" fillId="6" borderId="8" xfId="0" applyFont="1" applyFill="1" applyBorder="1" applyAlignment="1">
      <alignment horizontal="center" wrapText="1"/>
    </xf>
  </cellXfs>
  <cellStyles count="3">
    <cellStyle name="Hypertextový odkaz" xfId="1" builtinId="8"/>
    <cellStyle name="Normální" xfId="0" builtinId="0"/>
    <cellStyle name="Normální 2" xfId="2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jpeg"/><Relationship Id="rId3" Type="http://schemas.openxmlformats.org/officeDocument/2006/relationships/image" Target="../media/image2.jpeg"/><Relationship Id="rId7" Type="http://schemas.openxmlformats.org/officeDocument/2006/relationships/image" Target="../media/image6.jpeg"/><Relationship Id="rId12" Type="http://schemas.openxmlformats.org/officeDocument/2006/relationships/image" Target="../media/image11.jpeg"/><Relationship Id="rId2" Type="http://schemas.openxmlformats.org/officeDocument/2006/relationships/image" Target="../media/image1.jpeg"/><Relationship Id="rId16" Type="http://schemas.openxmlformats.org/officeDocument/2006/relationships/image" Target="../media/image15.jpeg"/><Relationship Id="rId1" Type="http://schemas.openxmlformats.org/officeDocument/2006/relationships/hyperlink" Target="https://www.google.cz/imgres?imgurl=http://www.propaq.cz/photos/1//UserFiles/Image/ANDA/ANDA_2/AP806607-05.JPG&amp;imgrefurl=http://www.propaq.cz/d-jock-batoh-se-stahovanim-na-snurku-2.html&amp;h=333&amp;w=500&amp;tbnid=8r0elhRBAND5uM:&amp;docid=4-VB4gtYvp4WwM&amp;itg=1&amp;ei=zYvEVsnRCOKb6ATO5IqIDw&amp;tbm=isch&amp;ved=0ahUKEwiJ7MvxiP_KAhXiDZoKHU6yAvEQMwgbKAAwAA" TargetMode="External"/><Relationship Id="rId6" Type="http://schemas.openxmlformats.org/officeDocument/2006/relationships/image" Target="../media/image5.png"/><Relationship Id="rId11" Type="http://schemas.openxmlformats.org/officeDocument/2006/relationships/image" Target="../media/image10.jpeg"/><Relationship Id="rId5" Type="http://schemas.openxmlformats.org/officeDocument/2006/relationships/image" Target="../media/image4.jpeg"/><Relationship Id="rId15" Type="http://schemas.openxmlformats.org/officeDocument/2006/relationships/image" Target="../media/image14.jpeg"/><Relationship Id="rId10" Type="http://schemas.openxmlformats.org/officeDocument/2006/relationships/image" Target="../media/image9.png"/><Relationship Id="rId4" Type="http://schemas.openxmlformats.org/officeDocument/2006/relationships/image" Target="../media/image3.jpeg"/><Relationship Id="rId9" Type="http://schemas.openxmlformats.org/officeDocument/2006/relationships/image" Target="../media/image8.jpeg"/><Relationship Id="rId14" Type="http://schemas.openxmlformats.org/officeDocument/2006/relationships/image" Target="../media/image1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32</xdr:row>
      <xdr:rowOff>0</xdr:rowOff>
    </xdr:from>
    <xdr:to>
      <xdr:col>8</xdr:col>
      <xdr:colOff>304800</xdr:colOff>
      <xdr:row>33</xdr:row>
      <xdr:rowOff>114300</xdr:rowOff>
    </xdr:to>
    <xdr:sp macro="" textlink="">
      <xdr:nvSpPr>
        <xdr:cNvPr id="126" name="AutoShape 1105" descr="Výsledek obrázku pro batoh jock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7143750" y="38061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34924</xdr:rowOff>
    </xdr:to>
    <xdr:sp macro="" textlink="">
      <xdr:nvSpPr>
        <xdr:cNvPr id="127" name="AutoShape 1100" descr="Výsledek obrázku pro batoh jock"/>
        <xdr:cNvSpPr>
          <a:spLocks noChangeAspect="1" noChangeArrowheads="1"/>
        </xdr:cNvSpPr>
      </xdr:nvSpPr>
      <xdr:spPr bwMode="auto">
        <a:xfrm>
          <a:off x="8324850" y="34813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304800</xdr:colOff>
      <xdr:row>20</xdr:row>
      <xdr:rowOff>34924</xdr:rowOff>
    </xdr:to>
    <xdr:sp macro="" textlink="">
      <xdr:nvSpPr>
        <xdr:cNvPr id="128" name="AutoShape 1101" descr="Výsledek obrázku pro batoh jock"/>
        <xdr:cNvSpPr>
          <a:spLocks noChangeAspect="1" noChangeArrowheads="1"/>
        </xdr:cNvSpPr>
      </xdr:nvSpPr>
      <xdr:spPr bwMode="auto">
        <a:xfrm>
          <a:off x="8324850" y="34813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800100</xdr:colOff>
      <xdr:row>1</xdr:row>
      <xdr:rowOff>142875</xdr:rowOff>
    </xdr:from>
    <xdr:to>
      <xdr:col>11</xdr:col>
      <xdr:colOff>2647950</xdr:colOff>
      <xdr:row>4</xdr:row>
      <xdr:rowOff>171450</xdr:rowOff>
    </xdr:to>
    <xdr:pic>
      <xdr:nvPicPr>
        <xdr:cNvPr id="161" name="Obrázek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304800"/>
          <a:ext cx="18478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11</xdr:row>
      <xdr:rowOff>400050</xdr:rowOff>
    </xdr:from>
    <xdr:to>
      <xdr:col>10</xdr:col>
      <xdr:colOff>1619250</xdr:colOff>
      <xdr:row>11</xdr:row>
      <xdr:rowOff>1800225</xdr:rowOff>
    </xdr:to>
    <xdr:pic>
      <xdr:nvPicPr>
        <xdr:cNvPr id="31" name="Obrázek 30" descr="OLEG DOTS - kovové kuličkové pero, - foto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6050" y="6248400"/>
          <a:ext cx="1400175" cy="1400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127000</xdr:colOff>
      <xdr:row>13</xdr:row>
      <xdr:rowOff>131232</xdr:rowOff>
    </xdr:from>
    <xdr:to>
      <xdr:col>10</xdr:col>
      <xdr:colOff>1661584</xdr:colOff>
      <xdr:row>13</xdr:row>
      <xdr:rowOff>1665816</xdr:rowOff>
    </xdr:to>
    <xdr:pic>
      <xdr:nvPicPr>
        <xdr:cNvPr id="13" name="Obrázek 1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47917" y="21139149"/>
          <a:ext cx="1534584" cy="1534584"/>
        </a:xfrm>
        <a:prstGeom prst="rect">
          <a:avLst/>
        </a:prstGeom>
      </xdr:spPr>
    </xdr:pic>
    <xdr:clientData/>
  </xdr:twoCellAnchor>
  <xdr:twoCellAnchor editAs="oneCell">
    <xdr:from>
      <xdr:col>12</xdr:col>
      <xdr:colOff>21166</xdr:colOff>
      <xdr:row>11</xdr:row>
      <xdr:rowOff>21167</xdr:rowOff>
    </xdr:from>
    <xdr:to>
      <xdr:col>12</xdr:col>
      <xdr:colOff>1554302</xdr:colOff>
      <xdr:row>11</xdr:row>
      <xdr:rowOff>941917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30499" y="5873750"/>
          <a:ext cx="1533136" cy="920750"/>
        </a:xfrm>
        <a:prstGeom prst="rect">
          <a:avLst/>
        </a:prstGeom>
      </xdr:spPr>
    </xdr:pic>
    <xdr:clientData/>
  </xdr:twoCellAnchor>
  <xdr:oneCellAnchor>
    <xdr:from>
      <xdr:col>12</xdr:col>
      <xdr:colOff>127001</xdr:colOff>
      <xdr:row>15</xdr:row>
      <xdr:rowOff>158751</xdr:rowOff>
    </xdr:from>
    <xdr:ext cx="1553210" cy="480695"/>
    <xdr:pic>
      <xdr:nvPicPr>
        <xdr:cNvPr id="56" name="image1.png"/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5536334" y="30935084"/>
          <a:ext cx="1553210" cy="480695"/>
        </a:xfrm>
        <a:prstGeom prst="rect">
          <a:avLst/>
        </a:prstGeom>
      </xdr:spPr>
    </xdr:pic>
    <xdr:clientData/>
  </xdr:oneCellAnchor>
  <xdr:oneCellAnchor>
    <xdr:from>
      <xdr:col>10</xdr:col>
      <xdr:colOff>99454</xdr:colOff>
      <xdr:row>15</xdr:row>
      <xdr:rowOff>719665</xdr:rowOff>
    </xdr:from>
    <xdr:ext cx="1684585" cy="632883"/>
    <xdr:pic>
      <xdr:nvPicPr>
        <xdr:cNvPr id="57" name="Obrázek 56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0371" y="31495998"/>
          <a:ext cx="1684585" cy="632883"/>
        </a:xfrm>
        <a:prstGeom prst="rect">
          <a:avLst/>
        </a:prstGeom>
      </xdr:spPr>
    </xdr:pic>
    <xdr:clientData/>
  </xdr:oneCellAnchor>
  <xdr:oneCellAnchor>
    <xdr:from>
      <xdr:col>10</xdr:col>
      <xdr:colOff>105834</xdr:colOff>
      <xdr:row>16</xdr:row>
      <xdr:rowOff>127000</xdr:rowOff>
    </xdr:from>
    <xdr:ext cx="1638492" cy="1386416"/>
    <xdr:pic>
      <xdr:nvPicPr>
        <xdr:cNvPr id="64" name="Obrázek 63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6751" y="34332333"/>
          <a:ext cx="1638492" cy="1386416"/>
        </a:xfrm>
        <a:prstGeom prst="rect">
          <a:avLst/>
        </a:prstGeom>
      </xdr:spPr>
    </xdr:pic>
    <xdr:clientData/>
  </xdr:oneCellAnchor>
  <xdr:oneCellAnchor>
    <xdr:from>
      <xdr:col>12</xdr:col>
      <xdr:colOff>63500</xdr:colOff>
      <xdr:row>16</xdr:row>
      <xdr:rowOff>63500</xdr:rowOff>
    </xdr:from>
    <xdr:ext cx="1693334" cy="458785"/>
    <xdr:pic>
      <xdr:nvPicPr>
        <xdr:cNvPr id="65" name="Obrázek 6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72833" y="34268833"/>
          <a:ext cx="1693334" cy="458785"/>
        </a:xfrm>
        <a:prstGeom prst="rect">
          <a:avLst/>
        </a:prstGeom>
      </xdr:spPr>
    </xdr:pic>
    <xdr:clientData/>
  </xdr:oneCellAnchor>
  <xdr:oneCellAnchor>
    <xdr:from>
      <xdr:col>12</xdr:col>
      <xdr:colOff>179915</xdr:colOff>
      <xdr:row>72</xdr:row>
      <xdr:rowOff>105832</xdr:rowOff>
    </xdr:from>
    <xdr:ext cx="1609725" cy="647700"/>
    <xdr:pic>
      <xdr:nvPicPr>
        <xdr:cNvPr id="70" name="image1.png"/>
        <xdr:cNvPicPr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5589248" y="29093582"/>
          <a:ext cx="1609725" cy="647700"/>
        </a:xfrm>
        <a:prstGeom prst="rect">
          <a:avLst/>
        </a:prstGeom>
      </xdr:spPr>
    </xdr:pic>
    <xdr:clientData/>
  </xdr:oneCellAnchor>
  <xdr:twoCellAnchor editAs="oneCell">
    <xdr:from>
      <xdr:col>10</xdr:col>
      <xdr:colOff>765570</xdr:colOff>
      <xdr:row>12</xdr:row>
      <xdr:rowOff>178362</xdr:rowOff>
    </xdr:from>
    <xdr:to>
      <xdr:col>10</xdr:col>
      <xdr:colOff>992149</xdr:colOff>
      <xdr:row>12</xdr:row>
      <xdr:rowOff>2771263</xdr:rowOff>
    </xdr:to>
    <xdr:pic>
      <xdr:nvPicPr>
        <xdr:cNvPr id="72" name="TB_Image" descr="Tužka hrocená, dlouhá, trojhranná TRIA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8309625">
          <a:off x="10288509" y="7495623"/>
          <a:ext cx="2592901" cy="226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359834</xdr:colOff>
      <xdr:row>17</xdr:row>
      <xdr:rowOff>529166</xdr:rowOff>
    </xdr:from>
    <xdr:to>
      <xdr:col>10</xdr:col>
      <xdr:colOff>1661584</xdr:colOff>
      <xdr:row>17</xdr:row>
      <xdr:rowOff>1471083</xdr:rowOff>
    </xdr:to>
    <xdr:pic>
      <xdr:nvPicPr>
        <xdr:cNvPr id="75" name="Obrázek 74" descr="Náhled produktu Mini USB flash disk BOUTO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970" t="28485" r="19394" b="17576"/>
        <a:stretch/>
      </xdr:blipFill>
      <xdr:spPr bwMode="auto">
        <a:xfrm>
          <a:off x="11080751" y="18997083"/>
          <a:ext cx="1301750" cy="941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31748</xdr:colOff>
      <xdr:row>18</xdr:row>
      <xdr:rowOff>243417</xdr:rowOff>
    </xdr:from>
    <xdr:ext cx="1826514" cy="1365250"/>
    <xdr:pic>
      <xdr:nvPicPr>
        <xdr:cNvPr id="21" name="Obrázek 20" descr="Pravítko čiré - trojúhelník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52665" y="23198667"/>
          <a:ext cx="1826514" cy="136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12</xdr:col>
      <xdr:colOff>21166</xdr:colOff>
      <xdr:row>12</xdr:row>
      <xdr:rowOff>296333</xdr:rowOff>
    </xdr:from>
    <xdr:to>
      <xdr:col>12</xdr:col>
      <xdr:colOff>1778000</xdr:colOff>
      <xdr:row>12</xdr:row>
      <xdr:rowOff>688407</xdr:rowOff>
    </xdr:to>
    <xdr:pic>
      <xdr:nvPicPr>
        <xdr:cNvPr id="20" name="Obrázek 19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30499" y="6148916"/>
          <a:ext cx="1756834" cy="392074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13</xdr:row>
      <xdr:rowOff>0</xdr:rowOff>
    </xdr:from>
    <xdr:to>
      <xdr:col>12</xdr:col>
      <xdr:colOff>1609725</xdr:colOff>
      <xdr:row>13</xdr:row>
      <xdr:rowOff>647700</xdr:rowOff>
    </xdr:to>
    <xdr:pic>
      <xdr:nvPicPr>
        <xdr:cNvPr id="22" name="image1.png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5409333" y="8763000"/>
          <a:ext cx="1609725" cy="647700"/>
        </a:xfrm>
        <a:prstGeom prst="rect">
          <a:avLst/>
        </a:prstGeom>
      </xdr:spPr>
    </xdr:pic>
    <xdr:clientData/>
  </xdr:twoCellAnchor>
  <xdr:twoCellAnchor editAs="oneCell">
    <xdr:from>
      <xdr:col>12</xdr:col>
      <xdr:colOff>43697</xdr:colOff>
      <xdr:row>14</xdr:row>
      <xdr:rowOff>74084</xdr:rowOff>
    </xdr:from>
    <xdr:to>
      <xdr:col>12</xdr:col>
      <xdr:colOff>1737031</xdr:colOff>
      <xdr:row>14</xdr:row>
      <xdr:rowOff>532869</xdr:rowOff>
    </xdr:to>
    <xdr:pic>
      <xdr:nvPicPr>
        <xdr:cNvPr id="23" name="Obrázek 22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16842" y="10981745"/>
          <a:ext cx="1693334" cy="458785"/>
        </a:xfrm>
        <a:prstGeom prst="rect">
          <a:avLst/>
        </a:prstGeom>
      </xdr:spPr>
    </xdr:pic>
    <xdr:clientData/>
  </xdr:twoCellAnchor>
  <xdr:twoCellAnchor editAs="oneCell">
    <xdr:from>
      <xdr:col>10</xdr:col>
      <xdr:colOff>84667</xdr:colOff>
      <xdr:row>14</xdr:row>
      <xdr:rowOff>179917</xdr:rowOff>
    </xdr:from>
    <xdr:to>
      <xdr:col>10</xdr:col>
      <xdr:colOff>1835294</xdr:colOff>
      <xdr:row>14</xdr:row>
      <xdr:rowOff>1344084</xdr:rowOff>
    </xdr:to>
    <xdr:pic>
      <xdr:nvPicPr>
        <xdr:cNvPr id="24" name="Obrázek 23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05584" y="11049000"/>
          <a:ext cx="1750627" cy="1164167"/>
        </a:xfrm>
        <a:prstGeom prst="rect">
          <a:avLst/>
        </a:prstGeom>
      </xdr:spPr>
    </xdr:pic>
    <xdr:clientData/>
  </xdr:twoCellAnchor>
  <xdr:twoCellAnchor editAs="oneCell">
    <xdr:from>
      <xdr:col>12</xdr:col>
      <xdr:colOff>28555</xdr:colOff>
      <xdr:row>18</xdr:row>
      <xdr:rowOff>828495</xdr:rowOff>
    </xdr:from>
    <xdr:to>
      <xdr:col>12</xdr:col>
      <xdr:colOff>1785389</xdr:colOff>
      <xdr:row>18</xdr:row>
      <xdr:rowOff>1220569</xdr:rowOff>
    </xdr:to>
    <xdr:pic>
      <xdr:nvPicPr>
        <xdr:cNvPr id="25" name="Obrázek 24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12329" y="19716750"/>
          <a:ext cx="1756834" cy="392074"/>
        </a:xfrm>
        <a:prstGeom prst="rect">
          <a:avLst/>
        </a:prstGeom>
      </xdr:spPr>
    </xdr:pic>
    <xdr:clientData/>
  </xdr:twoCellAnchor>
  <xdr:twoCellAnchor editAs="oneCell">
    <xdr:from>
      <xdr:col>12</xdr:col>
      <xdr:colOff>44930</xdr:colOff>
      <xdr:row>17</xdr:row>
      <xdr:rowOff>44930</xdr:rowOff>
    </xdr:from>
    <xdr:to>
      <xdr:col>12</xdr:col>
      <xdr:colOff>1787572</xdr:colOff>
      <xdr:row>17</xdr:row>
      <xdr:rowOff>1378430</xdr:rowOff>
    </xdr:to>
    <xdr:pic>
      <xdr:nvPicPr>
        <xdr:cNvPr id="27" name="Obrázek 26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28704" y="16695708"/>
          <a:ext cx="1742642" cy="1333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mi.cz/reklamni-predmety/beltino-reflexni-svinovaci-pasek-na-ruku-zeleny_221806/" TargetMode="External"/><Relationship Id="rId3" Type="http://schemas.openxmlformats.org/officeDocument/2006/relationships/hyperlink" Target="https://www.taeda.cz/pages/reklamni-predmety/tuzky/tuzka-nik.php" TargetMode="External"/><Relationship Id="rId7" Type="http://schemas.openxmlformats.org/officeDocument/2006/relationships/hyperlink" Target="http://www.ppsad.cz/produkt/cestovni-potreby-lanyards/F6100104PA2/cordone-snurka-na-krk-karabina-na-mobil-a-klice-cerna/" TargetMode="External"/><Relationship Id="rId12" Type="http://schemas.openxmlformats.org/officeDocument/2006/relationships/comments" Target="../comments1.xml"/><Relationship Id="rId2" Type="http://schemas.openxmlformats.org/officeDocument/2006/relationships/hyperlink" Target="https://www.idsys.cz/silikonove/naramky-s-razbou/silikonove-s-razbou-expres/silikonovy-naramek-s-razbou-5-cm-expres-200x12x2-s470963250/?gclid=CjwKEAjwue3nBRCCyrqY0c7bw2wSJACSlmGZh1kS00qCd5s0vIjdUKXim1XGKIUkaag6b_R0BWGU-RoCnCTw_wcB" TargetMode="External"/><Relationship Id="rId1" Type="http://schemas.openxmlformats.org/officeDocument/2006/relationships/hyperlink" Target="https://www.promodirect.cz/reklamni-predmety/psaci-potreby/psaci-potreby-z-kovu/180562-oleg-dots-kovove-kulickove-pero-kovove-kulickove-pero-modra-napln-12511-09/" TargetMode="External"/><Relationship Id="rId6" Type="http://schemas.openxmlformats.org/officeDocument/2006/relationships/hyperlink" Target="https://www.promodirect.cz/reklamni-predmety/textil/destniky-a-plastenky/186670-skladaci-destnik-picobello-skladaci-destnik-picobello-56-0101240/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s://www.dobreobaly.cz/pravitko-cire-trojuhelnik-x15852?gclid=Cj0KCQjwjoH0BRD6ARIsAEWO9DujnADm8NwwLqJpaxGLJoaiu7KqpPJy6WvKDmYj7-0JCqJGvioA8zMaAuVFEALw_wcB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www.inetprint.cz/mini-usb-flash-disk-bouton---usb_tke411/?tab=variants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61"/>
  <sheetViews>
    <sheetView tabSelected="1" topLeftCell="A6" zoomScale="75" zoomScaleNormal="75" workbookViewId="0">
      <selection activeCell="F13" sqref="F13"/>
    </sheetView>
  </sheetViews>
  <sheetFormatPr defaultRowHeight="15" x14ac:dyDescent="0.25"/>
  <cols>
    <col min="1" max="1" width="11.5703125" style="18" customWidth="1"/>
    <col min="2" max="2" width="23.7109375" style="18" customWidth="1"/>
    <col min="3" max="3" width="25.7109375" style="23" customWidth="1"/>
    <col min="4" max="6" width="9.140625" style="18"/>
    <col min="7" max="7" width="14.85546875" style="18" customWidth="1"/>
    <col min="8" max="8" width="21.7109375" style="18" customWidth="1"/>
    <col min="9" max="10" width="17.7109375" style="18" customWidth="1"/>
    <col min="11" max="11" width="28.28515625" style="18" customWidth="1"/>
    <col min="12" max="12" width="42" style="18" customWidth="1"/>
    <col min="13" max="13" width="27.140625" style="18" customWidth="1"/>
    <col min="14" max="16384" width="9.140625" style="18"/>
  </cols>
  <sheetData>
    <row r="1" spans="1:14" x14ac:dyDescent="0.25">
      <c r="A1" s="1"/>
      <c r="B1" s="1"/>
      <c r="C1" s="19"/>
      <c r="D1" s="1"/>
      <c r="E1" s="1"/>
      <c r="F1" s="1"/>
      <c r="G1" s="1"/>
      <c r="H1" s="1"/>
      <c r="I1" s="1"/>
      <c r="J1" s="1"/>
      <c r="K1" s="1"/>
      <c r="L1" s="1"/>
    </row>
    <row r="2" spans="1:14" x14ac:dyDescent="0.25">
      <c r="A2" s="1"/>
      <c r="B2" s="1"/>
      <c r="C2" s="19"/>
      <c r="D2" s="1"/>
      <c r="E2" s="1"/>
      <c r="F2" s="1"/>
      <c r="G2" s="1"/>
      <c r="H2" s="1"/>
      <c r="I2" s="1"/>
      <c r="J2" s="1"/>
      <c r="K2" s="1"/>
      <c r="L2" s="1"/>
    </row>
    <row r="3" spans="1:14" x14ac:dyDescent="0.25">
      <c r="A3" s="1"/>
      <c r="B3" s="1"/>
      <c r="C3" s="19"/>
      <c r="D3" s="1"/>
      <c r="E3" s="1"/>
      <c r="F3" s="1"/>
      <c r="G3" s="1"/>
      <c r="H3" s="1"/>
      <c r="I3" s="1"/>
      <c r="J3" s="1"/>
      <c r="K3" s="1"/>
      <c r="L3" s="1"/>
    </row>
    <row r="4" spans="1:14" x14ac:dyDescent="0.25">
      <c r="A4" s="1"/>
      <c r="B4" s="1"/>
      <c r="C4" s="19"/>
      <c r="D4" s="1"/>
      <c r="E4" s="1"/>
      <c r="F4" s="1"/>
      <c r="G4" s="1"/>
      <c r="H4" s="1"/>
      <c r="I4" s="1"/>
      <c r="J4" s="1"/>
      <c r="K4" s="1"/>
      <c r="L4" s="1"/>
    </row>
    <row r="5" spans="1:14" x14ac:dyDescent="0.25">
      <c r="A5" s="1"/>
      <c r="B5" s="1"/>
      <c r="C5" s="19"/>
      <c r="D5" s="1"/>
      <c r="E5" s="1"/>
      <c r="F5" s="1"/>
      <c r="G5" s="1"/>
      <c r="H5" s="1"/>
      <c r="I5" s="1"/>
      <c r="J5" s="1"/>
      <c r="K5" s="1"/>
      <c r="L5" s="1"/>
    </row>
    <row r="6" spans="1:14" x14ac:dyDescent="0.25">
      <c r="A6" s="1"/>
      <c r="B6" s="1"/>
      <c r="C6" s="19"/>
      <c r="D6" s="1"/>
      <c r="E6" s="1"/>
      <c r="F6" s="1"/>
      <c r="G6" s="1"/>
      <c r="H6" s="1"/>
      <c r="I6" s="1"/>
      <c r="J6" s="1"/>
      <c r="K6" s="1"/>
      <c r="L6" s="1"/>
    </row>
    <row r="7" spans="1:14" x14ac:dyDescent="0.25">
      <c r="A7" s="1"/>
      <c r="B7" s="1"/>
      <c r="C7" s="19"/>
      <c r="D7" s="1"/>
      <c r="E7" s="1"/>
      <c r="F7" s="1"/>
      <c r="G7" s="1"/>
      <c r="H7" s="1"/>
      <c r="I7" s="1"/>
      <c r="J7" s="1"/>
      <c r="K7" s="1"/>
      <c r="L7" s="1"/>
    </row>
    <row r="8" spans="1:14" x14ac:dyDescent="0.25">
      <c r="A8" s="1"/>
      <c r="B8" s="1"/>
      <c r="C8" s="19"/>
      <c r="D8" s="1"/>
      <c r="E8" s="1"/>
      <c r="F8" s="1"/>
      <c r="G8" s="1"/>
      <c r="H8" s="1"/>
      <c r="I8" s="1"/>
      <c r="J8" s="1"/>
      <c r="K8" s="1"/>
      <c r="L8" s="1"/>
    </row>
    <row r="9" spans="1:14" ht="15.75" x14ac:dyDescent="0.25">
      <c r="A9" s="60" t="s">
        <v>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</row>
    <row r="10" spans="1:14" ht="15.75" thickBot="1" x14ac:dyDescent="0.3">
      <c r="A10" s="1"/>
      <c r="B10" s="1"/>
      <c r="C10" s="19"/>
      <c r="D10" s="1"/>
      <c r="E10" s="1"/>
      <c r="F10" s="1"/>
      <c r="G10" s="1"/>
      <c r="H10" s="1"/>
      <c r="I10" s="1"/>
      <c r="J10" s="1"/>
      <c r="K10" s="1"/>
      <c r="L10" s="1"/>
    </row>
    <row r="11" spans="1:14" ht="156.75" customHeight="1" thickBot="1" x14ac:dyDescent="0.3">
      <c r="A11" s="2" t="s">
        <v>6</v>
      </c>
      <c r="B11" s="3" t="s">
        <v>7</v>
      </c>
      <c r="C11" s="20" t="s">
        <v>8</v>
      </c>
      <c r="D11" s="3" t="s">
        <v>9</v>
      </c>
      <c r="E11" s="3" t="s">
        <v>10</v>
      </c>
      <c r="F11" s="3" t="s">
        <v>23</v>
      </c>
      <c r="G11" s="3" t="s">
        <v>11</v>
      </c>
      <c r="H11" s="4" t="s">
        <v>19</v>
      </c>
      <c r="I11" s="3" t="s">
        <v>12</v>
      </c>
      <c r="J11" s="3" t="s">
        <v>13</v>
      </c>
      <c r="K11" s="3" t="s">
        <v>14</v>
      </c>
      <c r="L11" s="3" t="s">
        <v>15</v>
      </c>
      <c r="M11" s="39" t="s">
        <v>20</v>
      </c>
    </row>
    <row r="12" spans="1:14" ht="174" customHeight="1" x14ac:dyDescent="0.25">
      <c r="A12" s="50">
        <v>1</v>
      </c>
      <c r="B12" s="5" t="s">
        <v>21</v>
      </c>
      <c r="C12" s="40" t="s">
        <v>50</v>
      </c>
      <c r="D12" s="17">
        <v>500</v>
      </c>
      <c r="E12" s="7">
        <v>10</v>
      </c>
      <c r="F12" s="17">
        <v>5</v>
      </c>
      <c r="G12" s="6">
        <f>(E12+F12)*D12</f>
        <v>7500</v>
      </c>
      <c r="H12" s="6"/>
      <c r="I12" s="7" t="s">
        <v>31</v>
      </c>
      <c r="J12" s="7" t="s">
        <v>22</v>
      </c>
      <c r="K12" s="7"/>
      <c r="L12" s="27" t="s">
        <v>61</v>
      </c>
      <c r="M12" s="38"/>
      <c r="N12" s="29"/>
    </row>
    <row r="13" spans="1:14" ht="264" customHeight="1" x14ac:dyDescent="0.25">
      <c r="A13" s="51">
        <v>2</v>
      </c>
      <c r="B13" s="5" t="s">
        <v>27</v>
      </c>
      <c r="C13" s="58" t="s">
        <v>62</v>
      </c>
      <c r="D13" s="17">
        <v>1000</v>
      </c>
      <c r="E13" s="17">
        <v>2.1</v>
      </c>
      <c r="F13" s="17">
        <v>5</v>
      </c>
      <c r="G13" s="6">
        <f>(E13+F13)*D13</f>
        <v>7100</v>
      </c>
      <c r="H13" s="6"/>
      <c r="I13" s="49" t="s">
        <v>54</v>
      </c>
      <c r="J13" s="7" t="s">
        <v>33</v>
      </c>
      <c r="K13" s="7"/>
      <c r="L13" s="27" t="s">
        <v>34</v>
      </c>
      <c r="M13" s="7"/>
      <c r="N13" s="29"/>
    </row>
    <row r="14" spans="1:14" ht="165.75" customHeight="1" x14ac:dyDescent="0.25">
      <c r="A14" s="50">
        <v>3</v>
      </c>
      <c r="B14" s="5" t="s">
        <v>17</v>
      </c>
      <c r="C14" s="21" t="s">
        <v>52</v>
      </c>
      <c r="D14" s="17">
        <v>50</v>
      </c>
      <c r="E14" s="7">
        <v>85</v>
      </c>
      <c r="F14" s="17">
        <v>10</v>
      </c>
      <c r="G14" s="6">
        <f t="shared" ref="G14:G19" si="0">(E14+F14)*D14</f>
        <v>4750</v>
      </c>
      <c r="H14" s="6"/>
      <c r="I14" s="7" t="s">
        <v>59</v>
      </c>
      <c r="J14" s="7" t="s">
        <v>18</v>
      </c>
      <c r="K14" s="28"/>
      <c r="L14" s="27" t="s">
        <v>60</v>
      </c>
      <c r="M14" s="7"/>
      <c r="N14" s="29"/>
    </row>
    <row r="15" spans="1:14" ht="150" customHeight="1" x14ac:dyDescent="0.25">
      <c r="A15" s="51">
        <v>4</v>
      </c>
      <c r="B15" s="5" t="s">
        <v>38</v>
      </c>
      <c r="C15" s="21" t="s">
        <v>51</v>
      </c>
      <c r="D15" s="17">
        <v>300</v>
      </c>
      <c r="E15" s="17">
        <v>13</v>
      </c>
      <c r="F15" s="17">
        <v>25</v>
      </c>
      <c r="G15" s="6">
        <f t="shared" si="0"/>
        <v>11400</v>
      </c>
      <c r="H15" s="6"/>
      <c r="I15" s="7" t="s">
        <v>45</v>
      </c>
      <c r="J15" s="7" t="s">
        <v>36</v>
      </c>
      <c r="K15" s="7"/>
      <c r="L15" s="27" t="s">
        <v>48</v>
      </c>
      <c r="M15" s="7"/>
      <c r="N15" s="29"/>
    </row>
    <row r="16" spans="1:14" ht="173.25" customHeight="1" x14ac:dyDescent="0.25">
      <c r="A16" s="51">
        <v>5</v>
      </c>
      <c r="B16" s="5" t="s">
        <v>28</v>
      </c>
      <c r="C16" s="21" t="s">
        <v>57</v>
      </c>
      <c r="D16" s="17">
        <v>300</v>
      </c>
      <c r="E16" s="17">
        <v>13.5</v>
      </c>
      <c r="F16" s="17">
        <v>2.7</v>
      </c>
      <c r="G16" s="6">
        <f t="shared" si="0"/>
        <v>4860</v>
      </c>
      <c r="H16" s="6"/>
      <c r="I16" s="7" t="s">
        <v>46</v>
      </c>
      <c r="J16" s="7" t="s">
        <v>37</v>
      </c>
      <c r="K16" s="7"/>
      <c r="L16" s="27" t="s">
        <v>35</v>
      </c>
      <c r="M16" s="7"/>
      <c r="N16" s="29"/>
    </row>
    <row r="17" spans="1:14" ht="134.25" customHeight="1" x14ac:dyDescent="0.25">
      <c r="A17" s="50">
        <v>6</v>
      </c>
      <c r="B17" s="5" t="s">
        <v>29</v>
      </c>
      <c r="C17" s="40" t="s">
        <v>53</v>
      </c>
      <c r="D17" s="17">
        <v>500</v>
      </c>
      <c r="E17" s="17">
        <v>20</v>
      </c>
      <c r="F17" s="17">
        <v>0</v>
      </c>
      <c r="G17" s="6">
        <f t="shared" si="0"/>
        <v>10000</v>
      </c>
      <c r="H17" s="6"/>
      <c r="I17" s="7" t="s">
        <v>47</v>
      </c>
      <c r="J17" s="7" t="s">
        <v>32</v>
      </c>
      <c r="K17" s="7"/>
      <c r="L17" s="27" t="s">
        <v>30</v>
      </c>
      <c r="M17" s="7"/>
      <c r="N17" s="29"/>
    </row>
    <row r="18" spans="1:14" ht="201.75" customHeight="1" x14ac:dyDescent="0.25">
      <c r="A18" s="52">
        <v>7</v>
      </c>
      <c r="B18" s="42" t="s">
        <v>40</v>
      </c>
      <c r="C18" s="55" t="s">
        <v>58</v>
      </c>
      <c r="D18" s="41">
        <v>300</v>
      </c>
      <c r="E18" s="41">
        <v>130</v>
      </c>
      <c r="F18" s="54">
        <v>0</v>
      </c>
      <c r="G18" s="6">
        <f t="shared" si="0"/>
        <v>39000</v>
      </c>
      <c r="H18" s="44"/>
      <c r="I18" s="38" t="s">
        <v>56</v>
      </c>
      <c r="J18" s="37" t="s">
        <v>39</v>
      </c>
      <c r="K18" s="43"/>
      <c r="L18" s="48" t="s">
        <v>41</v>
      </c>
      <c r="M18" s="37"/>
      <c r="N18" s="29"/>
    </row>
    <row r="19" spans="1:14" ht="288" customHeight="1" thickBot="1" x14ac:dyDescent="0.3">
      <c r="A19" s="53">
        <v>8</v>
      </c>
      <c r="B19" s="45" t="s">
        <v>44</v>
      </c>
      <c r="C19" s="56" t="s">
        <v>42</v>
      </c>
      <c r="D19" s="46">
        <v>100</v>
      </c>
      <c r="E19" s="37">
        <v>7.4</v>
      </c>
      <c r="F19" s="46">
        <v>5</v>
      </c>
      <c r="G19" s="6">
        <f t="shared" si="0"/>
        <v>1240</v>
      </c>
      <c r="H19" s="47"/>
      <c r="I19" s="38" t="s">
        <v>55</v>
      </c>
      <c r="J19" s="37" t="s">
        <v>49</v>
      </c>
      <c r="K19" s="28"/>
      <c r="L19" s="57" t="s">
        <v>43</v>
      </c>
      <c r="M19" s="37"/>
      <c r="N19" s="29"/>
    </row>
    <row r="20" spans="1:14" ht="21.75" customHeight="1" thickBot="1" x14ac:dyDescent="0.3">
      <c r="A20" s="64" t="s">
        <v>25</v>
      </c>
      <c r="B20" s="65"/>
      <c r="C20" s="65"/>
      <c r="D20" s="65"/>
      <c r="E20" s="65"/>
      <c r="F20" s="66"/>
      <c r="G20" s="24">
        <f>SUM(G12:G19)</f>
        <v>85850</v>
      </c>
      <c r="H20" s="8"/>
      <c r="I20" s="8"/>
      <c r="J20" s="8"/>
      <c r="K20" s="8"/>
      <c r="L20" s="8"/>
      <c r="M20" s="8"/>
    </row>
    <row r="21" spans="1:14" ht="18.75" x14ac:dyDescent="0.25">
      <c r="A21" s="63" t="s">
        <v>26</v>
      </c>
      <c r="B21" s="63"/>
      <c r="C21" s="63"/>
      <c r="D21" s="63"/>
      <c r="E21" s="63"/>
      <c r="F21" s="63"/>
      <c r="G21" s="25">
        <v>120000</v>
      </c>
      <c r="H21" s="9"/>
      <c r="I21" s="1"/>
      <c r="J21" s="1"/>
      <c r="K21" s="1"/>
      <c r="L21" s="1"/>
    </row>
    <row r="22" spans="1:14" x14ac:dyDescent="0.25">
      <c r="A22" s="1"/>
      <c r="B22" s="1"/>
      <c r="C22" s="19"/>
      <c r="D22" s="1"/>
      <c r="E22" s="9"/>
      <c r="F22" s="9"/>
      <c r="G22" s="1"/>
      <c r="H22" s="1"/>
      <c r="I22" s="1"/>
      <c r="J22" s="1"/>
      <c r="K22" s="1"/>
      <c r="L22" s="1"/>
    </row>
    <row r="23" spans="1:14" ht="36" customHeight="1" x14ac:dyDescent="0.25">
      <c r="A23" s="61" t="s">
        <v>24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</row>
    <row r="24" spans="1:14" x14ac:dyDescent="0.25">
      <c r="A24" s="1"/>
      <c r="B24" s="1"/>
      <c r="C24" s="19"/>
      <c r="D24" s="1"/>
      <c r="E24" s="9"/>
      <c r="F24" s="9"/>
      <c r="G24" s="1"/>
      <c r="H24" s="1"/>
      <c r="I24" s="1"/>
      <c r="J24" s="1"/>
      <c r="K24" s="1"/>
      <c r="L24" s="1"/>
    </row>
    <row r="25" spans="1:14" x14ac:dyDescent="0.25">
      <c r="A25" s="1"/>
      <c r="B25" s="1"/>
      <c r="C25" s="19"/>
      <c r="D25" s="1"/>
      <c r="E25" s="9"/>
      <c r="F25" s="9"/>
      <c r="G25" s="1"/>
      <c r="H25" s="1"/>
      <c r="I25" s="1"/>
      <c r="J25" s="1"/>
      <c r="K25" s="1"/>
      <c r="L25" s="1"/>
    </row>
    <row r="26" spans="1:14" x14ac:dyDescent="0.25">
      <c r="A26" s="62" t="s">
        <v>16</v>
      </c>
      <c r="B26" s="62"/>
      <c r="C26" s="62"/>
      <c r="D26" s="1"/>
      <c r="E26" s="9"/>
      <c r="F26" s="9"/>
      <c r="G26" s="1"/>
      <c r="H26" s="1"/>
      <c r="I26" s="1"/>
      <c r="J26" s="1"/>
      <c r="K26" s="1"/>
      <c r="L26" s="1"/>
    </row>
    <row r="27" spans="1:14" x14ac:dyDescent="0.25">
      <c r="A27" s="1"/>
      <c r="B27" s="1"/>
      <c r="C27" s="19"/>
      <c r="D27" s="1"/>
      <c r="E27" s="9"/>
      <c r="F27" s="9"/>
      <c r="G27" s="1"/>
      <c r="H27" s="1"/>
      <c r="I27" s="1"/>
      <c r="J27" s="1"/>
      <c r="K27" s="1"/>
      <c r="L27" s="1"/>
    </row>
    <row r="28" spans="1:14" x14ac:dyDescent="0.25">
      <c r="A28" s="10"/>
      <c r="B28" s="1"/>
      <c r="C28" s="22"/>
      <c r="D28" s="10"/>
      <c r="E28" s="1"/>
      <c r="F28" s="1"/>
      <c r="G28" s="10"/>
      <c r="H28" s="1"/>
      <c r="I28" s="1"/>
      <c r="J28" s="1"/>
      <c r="K28" s="1"/>
      <c r="L28" s="1"/>
    </row>
    <row r="29" spans="1:14" x14ac:dyDescent="0.25">
      <c r="A29" s="1"/>
      <c r="B29" s="1"/>
      <c r="C29" s="19"/>
      <c r="D29" s="1"/>
      <c r="E29" s="9"/>
      <c r="F29" s="9"/>
      <c r="G29" s="1"/>
      <c r="H29" s="1"/>
      <c r="I29" s="1"/>
      <c r="J29" s="11"/>
      <c r="K29" s="11"/>
      <c r="L29" s="11"/>
    </row>
    <row r="30" spans="1:14" x14ac:dyDescent="0.25">
      <c r="A30" s="1"/>
      <c r="B30" s="1"/>
      <c r="C30" s="19"/>
      <c r="D30" s="1"/>
      <c r="E30" s="9"/>
      <c r="F30" s="9"/>
      <c r="G30" s="1"/>
      <c r="H30" s="1"/>
      <c r="I30" s="1"/>
      <c r="J30" s="11"/>
      <c r="K30" s="11"/>
      <c r="L30" s="11"/>
    </row>
    <row r="31" spans="1:14" x14ac:dyDescent="0.25">
      <c r="A31" s="1"/>
      <c r="B31" s="1"/>
      <c r="C31" s="19"/>
      <c r="D31" s="1"/>
      <c r="E31" s="9"/>
      <c r="F31" s="9"/>
      <c r="G31" s="1"/>
      <c r="H31" s="1"/>
      <c r="I31" s="1"/>
      <c r="J31" s="59"/>
      <c r="K31" s="59"/>
      <c r="L31" s="12"/>
    </row>
    <row r="32" spans="1:14" x14ac:dyDescent="0.25">
      <c r="A32" s="1"/>
      <c r="B32" s="1"/>
      <c r="C32" s="19"/>
      <c r="D32" s="1"/>
      <c r="E32" s="9"/>
      <c r="F32" s="9"/>
      <c r="G32" s="1"/>
      <c r="H32" s="1"/>
      <c r="I32" s="1"/>
      <c r="J32" s="13"/>
      <c r="K32" s="14"/>
      <c r="L32" s="12"/>
    </row>
    <row r="33" spans="1:12" s="31" customFormat="1" x14ac:dyDescent="0.25">
      <c r="A33" s="32"/>
      <c r="B33" s="35"/>
      <c r="C33" s="32"/>
      <c r="D33" s="32"/>
      <c r="E33" s="33"/>
      <c r="F33" s="33"/>
      <c r="G33" s="32"/>
      <c r="H33" s="32"/>
      <c r="I33" s="32"/>
      <c r="J33" s="34"/>
      <c r="K33" s="26"/>
      <c r="L33" s="32"/>
    </row>
    <row r="34" spans="1:12" x14ac:dyDescent="0.25">
      <c r="A34" s="1"/>
      <c r="B34" s="30"/>
      <c r="C34" s="19"/>
      <c r="D34" s="1"/>
      <c r="E34" s="1"/>
      <c r="F34" s="1"/>
      <c r="G34" s="1"/>
      <c r="H34" s="1"/>
      <c r="I34" s="15"/>
      <c r="J34" s="14"/>
      <c r="K34" s="14"/>
      <c r="L34" s="12"/>
    </row>
    <row r="35" spans="1:12" x14ac:dyDescent="0.25">
      <c r="A35" s="1"/>
      <c r="B35" s="36"/>
      <c r="C35" s="19"/>
      <c r="D35" s="1"/>
      <c r="E35" s="16"/>
      <c r="F35" s="16"/>
      <c r="G35" s="9"/>
      <c r="H35" s="9"/>
      <c r="I35" s="1"/>
      <c r="J35" s="13"/>
      <c r="K35" s="14"/>
      <c r="L35" s="12"/>
    </row>
    <row r="36" spans="1:12" x14ac:dyDescent="0.25">
      <c r="A36" s="1"/>
      <c r="B36" s="30"/>
      <c r="C36" s="19"/>
      <c r="D36" s="1"/>
      <c r="E36" s="9"/>
      <c r="F36" s="9"/>
      <c r="G36" s="9"/>
      <c r="H36" s="9"/>
      <c r="I36" s="1"/>
      <c r="J36" s="13"/>
      <c r="K36" s="11"/>
      <c r="L36" s="12"/>
    </row>
    <row r="47" spans="1:12" s="31" customFormat="1" x14ac:dyDescent="0.25"/>
    <row r="61" s="31" customFormat="1" x14ac:dyDescent="0.25"/>
  </sheetData>
  <mergeCells count="6">
    <mergeCell ref="J31:K31"/>
    <mergeCell ref="A9:L9"/>
    <mergeCell ref="A23:L23"/>
    <mergeCell ref="A26:C26"/>
    <mergeCell ref="A21:F21"/>
    <mergeCell ref="A20:F20"/>
  </mergeCells>
  <hyperlinks>
    <hyperlink ref="L12" r:id="rId1"/>
    <hyperlink ref="L17" r:id="rId2"/>
    <hyperlink ref="L13" r:id="rId3"/>
    <hyperlink ref="L18" r:id="rId4"/>
    <hyperlink ref="L19" r:id="rId5"/>
    <hyperlink ref="L14" r:id="rId6"/>
    <hyperlink ref="L15" r:id="rId7" location=".XRJ7No_gqUk"/>
    <hyperlink ref="L16" r:id="rId8" location="prettyPhoto"/>
  </hyperlinks>
  <pageMargins left="0.70866141732283472" right="0.70866141732283472" top="0.78740157480314965" bottom="0.78740157480314965" header="0.31496062992125984" footer="0.31496062992125984"/>
  <pageSetup paperSize="9" scale="38" orientation="portrait" r:id="rId9"/>
  <drawing r:id="rId10"/>
  <legacy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C11" sqref="C11"/>
    </sheetView>
  </sheetViews>
  <sheetFormatPr defaultRowHeight="15" x14ac:dyDescent="0.25"/>
  <cols>
    <col min="1" max="1" width="30.7109375" bestFit="1" customWidth="1"/>
    <col min="2" max="2" width="50.7109375" bestFit="1" customWidth="1"/>
    <col min="3" max="3" width="29.28515625" bestFit="1" customWidth="1"/>
    <col min="4" max="4" width="11.140625" bestFit="1" customWidth="1"/>
  </cols>
  <sheetData>
    <row r="1" spans="1:4" x14ac:dyDescent="0.25">
      <c r="D1" t="s">
        <v>2</v>
      </c>
    </row>
    <row r="2" spans="1:4" x14ac:dyDescent="0.25">
      <c r="C2" t="s">
        <v>4</v>
      </c>
      <c r="D2" t="s">
        <v>3</v>
      </c>
    </row>
    <row r="3" spans="1:4" x14ac:dyDescent="0.25">
      <c r="A3" t="s">
        <v>0</v>
      </c>
    </row>
    <row r="5" spans="1:4" x14ac:dyDescent="0.25">
      <c r="B5" t="s">
        <v>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SPECIFIKACE</vt:lpstr>
      <vt:lpstr>List4</vt:lpstr>
      <vt:lpstr>DruhVZ</vt:lpstr>
      <vt:lpstr>hodnoceni</vt:lpstr>
      <vt:lpstr>kvalifikace</vt:lpstr>
      <vt:lpstr>TypVZ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srajbrv</dc:creator>
  <cp:lastModifiedBy>drozdovak</cp:lastModifiedBy>
  <cp:lastPrinted>2018-06-11T09:22:38Z</cp:lastPrinted>
  <dcterms:created xsi:type="dcterms:W3CDTF">2014-07-09T13:26:05Z</dcterms:created>
  <dcterms:modified xsi:type="dcterms:W3CDTF">2020-05-14T15:16:08Z</dcterms:modified>
</cp:coreProperties>
</file>