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360" yWindow="90" windowWidth="21840" windowHeight="12330" activeTab="0"/>
  </bookViews>
  <sheets>
    <sheet name="specifikace" sheetId="1" r:id="rId1"/>
  </sheets>
  <externalReferences>
    <externalReference r:id="rId4"/>
  </externalReferences>
  <definedNames>
    <definedName name="DruhVZ">'[1]List4'!$B$1:$B$9</definedName>
    <definedName name="hodnoceni">'[1]List4'!$C$1:$C$2</definedName>
    <definedName name="TypVZ">'[1]List4'!$A$1:$A$3</definedName>
  </definedNames>
  <calcPr calcId="152511"/>
</workbook>
</file>

<file path=xl/sharedStrings.xml><?xml version="1.0" encoding="utf-8"?>
<sst xmlns="http://schemas.openxmlformats.org/spreadsheetml/2006/main" count="156" uniqueCount="104">
  <si>
    <t>Notebook</t>
  </si>
  <si>
    <t>Účastník doplní do zelených políček konkrétní zboží a komponenty, které nabízí.</t>
  </si>
  <si>
    <t>Požadavek</t>
  </si>
  <si>
    <t>Nabídková cena za kus bez DPH (Kč)</t>
  </si>
  <si>
    <t>Nabídková cena celkem bez DPH</t>
  </si>
  <si>
    <t>Počet kusů:</t>
  </si>
  <si>
    <t>DPH</t>
  </si>
  <si>
    <t>Nabízený produkt (produktové číslo)</t>
  </si>
  <si>
    <t>Nabídková cena celkem včetně DPH</t>
  </si>
  <si>
    <t>Počítačová skříň:</t>
  </si>
  <si>
    <t>notebook</t>
  </si>
  <si>
    <t>Procesor:</t>
  </si>
  <si>
    <t>Operační pamět:</t>
  </si>
  <si>
    <t xml:space="preserve">Pevný disk 1: </t>
  </si>
  <si>
    <t>LCD monitor:</t>
  </si>
  <si>
    <t>Operační systém:</t>
  </si>
  <si>
    <t>Operační systém: 64bitový operační systém, aktuální verze nabízená výrobcem. Kompatibilní se stávajícím počítačovým prostředím univerzity. OS podporovaný výrobcem (formou aktualizací) min. do roku 2025. Licence nesmí být formou upgrade ze starší verze OS.</t>
  </si>
  <si>
    <t>Rozhraní + funkce</t>
  </si>
  <si>
    <t>Záruka:</t>
  </si>
  <si>
    <t>klávesnice:</t>
  </si>
  <si>
    <t xml:space="preserve">min. 8 GB DDR4 </t>
  </si>
  <si>
    <t>výstupy:</t>
  </si>
  <si>
    <t>HDMI konektor</t>
  </si>
  <si>
    <t>15,6", IPS, rozlišení Full HD min. 1920x1080</t>
  </si>
  <si>
    <t>min. 2 roky</t>
  </si>
  <si>
    <t>Minimální požadovaná konfigurace:</t>
  </si>
  <si>
    <t>numerická, podsvícená</t>
  </si>
  <si>
    <t>min. 500GB, M.2 SSD</t>
  </si>
  <si>
    <t>wifi, bluetooth, min 3x USB</t>
  </si>
  <si>
    <t>Hmotnost</t>
  </si>
  <si>
    <t>Příslušenství:</t>
  </si>
  <si>
    <t>bezdrátová myš, cestovní brašna</t>
  </si>
  <si>
    <t>max. 1,9 kg</t>
  </si>
  <si>
    <t xml:space="preserve">min. 16 GB DDR4 </t>
  </si>
  <si>
    <t>Grafická karta</t>
  </si>
  <si>
    <t>min. 6 GB, dedikovaná</t>
  </si>
  <si>
    <t xml:space="preserve">Pevný disk: </t>
  </si>
  <si>
    <t>min. 15,6", IPS, rozlišení Full HD min. 1920x1080</t>
  </si>
  <si>
    <t>wifi, bluetooth, min 2x USB</t>
  </si>
  <si>
    <t xml:space="preserve">Příloha č. 1 - podrobná specifikace položek </t>
  </si>
  <si>
    <t>Položka</t>
  </si>
  <si>
    <t>Předmět</t>
  </si>
  <si>
    <t>Ks</t>
  </si>
  <si>
    <t>Cena</t>
  </si>
  <si>
    <t>FSE</t>
  </si>
  <si>
    <t>1A</t>
  </si>
  <si>
    <t>černobílé multifunkční zařízení A3</t>
  </si>
  <si>
    <t xml:space="preserve">stolní PC </t>
  </si>
  <si>
    <t>Nabídková cena (Kč)</t>
  </si>
  <si>
    <t>Nabídková cena bez DPH</t>
  </si>
  <si>
    <t>1 ks</t>
  </si>
  <si>
    <t>Nabídková cena včetně DPH</t>
  </si>
  <si>
    <t>Minimální konfigurace:</t>
  </si>
  <si>
    <t>multifunkční zařízení A3</t>
  </si>
  <si>
    <t>technologie</t>
  </si>
  <si>
    <t>černobílé laserové zařízení</t>
  </si>
  <si>
    <t>paměť</t>
  </si>
  <si>
    <t>min. 2GB</t>
  </si>
  <si>
    <t>rychlost výstupu A6-A3</t>
  </si>
  <si>
    <t>min. 27 str./min.</t>
  </si>
  <si>
    <t>tiskové rozlišení</t>
  </si>
  <si>
    <t>min. 600x600 dpi</t>
  </si>
  <si>
    <t>rozhraní</t>
  </si>
  <si>
    <t>Ethernet 10base-T/100base-TX/1000base-T, Standard USB 2.0, WiFi</t>
  </si>
  <si>
    <t>systém</t>
  </si>
  <si>
    <t>kompatibilní s 32 a 64 bitovým operačním systémem</t>
  </si>
  <si>
    <t>mobilní tisk</t>
  </si>
  <si>
    <t>min. Apple, Mopria, Google Cloud</t>
  </si>
  <si>
    <t>velikost zásobníku</t>
  </si>
  <si>
    <t>min. 500 listů</t>
  </si>
  <si>
    <t>rychlost skeneru</t>
  </si>
  <si>
    <t>min. 50 obr./min. černobíle i barevně</t>
  </si>
  <si>
    <t>rozlišení</t>
  </si>
  <si>
    <t>min. 600 dpi</t>
  </si>
  <si>
    <t>funkce skeneru</t>
  </si>
  <si>
    <t>ADF podavač, síťový TWAIN</t>
  </si>
  <si>
    <t>min. 24 měsíců</t>
  </si>
  <si>
    <t>Počítač</t>
  </si>
  <si>
    <t>6 ks</t>
  </si>
  <si>
    <t>Middle tower</t>
  </si>
  <si>
    <t>min. 7210 bodů</t>
  </si>
  <si>
    <t>min. 8 GB DDR4</t>
  </si>
  <si>
    <t>Pevný disk:</t>
  </si>
  <si>
    <t>min.240 GB SSD</t>
  </si>
  <si>
    <t>integrovaná, paměť min. 1GB</t>
  </si>
  <si>
    <t>Rozhraní</t>
  </si>
  <si>
    <t>HDMI, DVI-D, VGA, RJ45, USB 2.0 4x, USB 3.0 4x, audio</t>
  </si>
  <si>
    <t>Příslušenství</t>
  </si>
  <si>
    <t>USB klávesnice a myš</t>
  </si>
  <si>
    <t>OS</t>
  </si>
  <si>
    <t>Záruka</t>
  </si>
  <si>
    <t>min. 36 měsíců</t>
  </si>
  <si>
    <t>2A</t>
  </si>
  <si>
    <t>3A</t>
  </si>
  <si>
    <t>3B</t>
  </si>
  <si>
    <t>výkonný notebook</t>
  </si>
  <si>
    <t>Rektorát</t>
  </si>
  <si>
    <t>Max. cena celkem bez DPH, kterou nelze překročit</t>
  </si>
  <si>
    <t>Celkem</t>
  </si>
  <si>
    <t>Výkonný notebook</t>
  </si>
  <si>
    <t>Maximální cena celkem bez DPH, kterou nelze překročit</t>
  </si>
  <si>
    <t>Černobílé multifunkční zařízení A3</t>
  </si>
  <si>
    <t>CPU x86-64 kompatibilní, integrované grafické jádro, PassMark CPU Mark min. 7000 bodů (2100 single thread) dle www.cpubenchmark.net. Dodavatel uvede celkovou průměrnou hodnotu bodů ze všech měření. Tuto hodnotu zadavatel doporučuje doložit aktuálním printscreenem ze stránky www.cpubenchmark.net</t>
  </si>
  <si>
    <t>CPU x86-64 kompatibilní, integrované grafické jádro, PassMark CPU Mark min. 6900 bodů (2300 single thread) dle www.cpubenchmark.net. Dodavatel uvede celkovou průměrnou hodnotu bodů ze všech měření. Tuto hodnotu zadavatel doporučuje doložit aktuálním printscreenem ze stránky www.cpubenchmark.net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</si>
</sst>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Kč&quot;"/>
  </numFmts>
  <fonts count="8">
    <font>
      <sz val="11"/>
      <color theme="1"/>
      <name val="Calibri"/>
      <family val="2"/>
      <scheme val="minor"/>
    </font>
    <font>
      <sz val="10"/>
      <name val="Arial"/>
      <family val="2"/>
    </font>
    <font>
      <b/>
      <sz val="10"/>
      <color indexed="8"/>
      <name val="Arial"/>
      <family val="2"/>
    </font>
    <font>
      <sz val="10"/>
      <color indexed="8"/>
      <name val="Arial"/>
      <family val="2"/>
    </font>
    <font>
      <b/>
      <sz val="10"/>
      <color rgb="FFFF0000"/>
      <name val="Arial"/>
      <family val="2"/>
    </font>
    <font>
      <i/>
      <sz val="10"/>
      <color indexed="8"/>
      <name val="Arial"/>
      <family val="2"/>
    </font>
    <font>
      <sz val="10"/>
      <color rgb="FF000000"/>
      <name val="Arial"/>
      <family val="2"/>
    </font>
    <font>
      <sz val="11"/>
      <color indexed="8"/>
      <name val="Calibri"/>
      <family val="2"/>
    </font>
  </fonts>
  <fills count="8">
    <fill>
      <patternFill/>
    </fill>
    <fill>
      <patternFill patternType="gray125"/>
    </fill>
    <fill>
      <patternFill patternType="solid">
        <fgColor indexed="47"/>
        <bgColor indexed="64"/>
      </patternFill>
    </fill>
    <fill>
      <patternFill patternType="solid">
        <fgColor rgb="FFFFFF00"/>
        <bgColor indexed="64"/>
      </patternFill>
    </fill>
    <fill>
      <patternFill patternType="solid">
        <fgColor rgb="FFFAC090"/>
        <bgColor indexed="64"/>
      </patternFill>
    </fill>
    <fill>
      <patternFill patternType="solid">
        <fgColor indexed="11"/>
        <bgColor indexed="64"/>
      </patternFill>
    </fill>
    <fill>
      <patternFill patternType="solid">
        <fgColor indexed="42"/>
        <bgColor indexed="64"/>
      </patternFill>
    </fill>
    <fill>
      <patternFill patternType="solid">
        <fgColor rgb="FF99FF99"/>
        <bgColor indexed="64"/>
      </patternFill>
    </fill>
  </fills>
  <borders count="32">
    <border>
      <left/>
      <right/>
      <top/>
      <bottom/>
      <diagonal/>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border>
    <border>
      <left style="thin"/>
      <right style="thin"/>
      <top style="thin"/>
      <bottom style="medium"/>
    </border>
    <border>
      <left style="thin"/>
      <right style="thin"/>
      <top/>
      <bottom style="thin"/>
    </border>
    <border>
      <left style="medium">
        <color indexed="8"/>
      </left>
      <right style="medium">
        <color indexed="8"/>
      </right>
      <top style="medium">
        <color indexed="8"/>
      </top>
      <bottom style="medium">
        <color indexed="8"/>
      </bottom>
    </border>
    <border>
      <left style="medium"/>
      <right style="medium"/>
      <top style="medium"/>
      <bottom/>
    </border>
    <border>
      <left style="medium"/>
      <right style="medium"/>
      <top style="medium"/>
      <bottom style="medium"/>
    </border>
    <border>
      <left style="medium">
        <color indexed="8"/>
      </left>
      <right style="medium">
        <color indexed="8"/>
      </right>
      <top/>
      <bottom style="medium">
        <color indexed="8"/>
      </bottom>
    </border>
    <border>
      <left style="medium">
        <color indexed="8"/>
      </left>
      <right style="medium"/>
      <top style="medium"/>
      <bottom style="medium">
        <color indexed="8"/>
      </bottom>
    </border>
    <border>
      <left style="medium"/>
      <right style="medium"/>
      <top style="medium"/>
      <bottom style="medium">
        <color indexed="8"/>
      </bottom>
    </border>
    <border>
      <left/>
      <right/>
      <top/>
      <bottom style="medium">
        <color indexed="8"/>
      </bottom>
    </border>
    <border>
      <left style="medium"/>
      <right style="medium"/>
      <top/>
      <bottom style="medium">
        <color indexed="8"/>
      </bottom>
    </border>
    <border>
      <left style="medium">
        <color indexed="8"/>
      </left>
      <right style="medium">
        <color indexed="8"/>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thin"/>
      <bottom style="thin"/>
    </border>
    <border>
      <left/>
      <right/>
      <top style="thin"/>
      <bottom style="thin"/>
    </border>
    <border>
      <left/>
      <right style="thin"/>
      <top style="thin"/>
      <bottom style="thin"/>
    </border>
    <border>
      <left style="medium"/>
      <right style="thin"/>
      <top style="thin"/>
      <bottom/>
    </border>
    <border>
      <left style="medium"/>
      <right style="thin"/>
      <top style="thin"/>
      <bottom style="medium"/>
    </border>
    <border>
      <left/>
      <right style="medium"/>
      <top style="thin"/>
      <bottom style="thin"/>
    </border>
    <border>
      <left style="medium">
        <color indexed="8"/>
      </left>
      <right/>
      <top style="medium">
        <color indexed="8"/>
      </top>
      <bottom style="medium">
        <color indexed="8"/>
      </bottom>
    </border>
    <border>
      <left/>
      <right style="medium"/>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border>
    <border>
      <left style="medium"/>
      <right/>
      <top style="medium"/>
      <bottom style="medium"/>
    </border>
    <border>
      <left/>
      <right style="medium"/>
      <top style="medium"/>
      <bottom style="medium"/>
    </border>
    <border>
      <left/>
      <right/>
      <top style="medium">
        <color indexed="8"/>
      </top>
      <bottom style="medium">
        <color indexed="8"/>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7" fillId="0" borderId="0">
      <alignment/>
      <protection/>
    </xf>
    <xf numFmtId="0" fontId="7" fillId="0" borderId="0">
      <alignment/>
      <protection/>
    </xf>
  </cellStyleXfs>
  <cellXfs count="86">
    <xf numFmtId="0" fontId="0" fillId="0" borderId="0" xfId="0"/>
    <xf numFmtId="0" fontId="0" fillId="0" borderId="0" xfId="0"/>
    <xf numFmtId="0" fontId="2" fillId="0" borderId="0" xfId="0" applyFont="1" applyFill="1" applyBorder="1" applyAlignment="1">
      <alignment horizontal="center" vertical="center"/>
    </xf>
    <xf numFmtId="4" fontId="2" fillId="0" borderId="0" xfId="0" applyNumberFormat="1" applyFont="1" applyBorder="1" applyAlignment="1">
      <alignment vertical="center"/>
    </xf>
    <xf numFmtId="0" fontId="0" fillId="0" borderId="0" xfId="0" applyAlignment="1">
      <alignment vertical="center"/>
    </xf>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164" fontId="2" fillId="2" borderId="3" xfId="0" applyNumberFormat="1" applyFont="1" applyFill="1" applyBorder="1" applyAlignment="1">
      <alignment vertical="center" wrapText="1"/>
    </xf>
    <xf numFmtId="0" fontId="2" fillId="3" borderId="1" xfId="0" applyFont="1" applyFill="1" applyBorder="1" applyAlignment="1">
      <alignment vertical="center" wrapText="1"/>
    </xf>
    <xf numFmtId="0" fontId="2" fillId="2" borderId="2" xfId="0" applyFont="1" applyFill="1" applyBorder="1" applyAlignment="1">
      <alignment horizontal="left" vertical="center" wrapText="1"/>
    </xf>
    <xf numFmtId="0" fontId="3" fillId="2" borderId="1" xfId="0" applyFont="1" applyFill="1" applyBorder="1" applyAlignment="1">
      <alignment vertical="center" wrapText="1"/>
    </xf>
    <xf numFmtId="0" fontId="4" fillId="2" borderId="1" xfId="0" applyFont="1" applyFill="1" applyBorder="1" applyAlignment="1">
      <alignment vertical="center" wrapText="1"/>
    </xf>
    <xf numFmtId="0" fontId="3" fillId="2" borderId="2" xfId="0" applyFont="1" applyFill="1" applyBorder="1" applyAlignment="1">
      <alignment vertical="center" wrapText="1"/>
    </xf>
    <xf numFmtId="0" fontId="6" fillId="4" borderId="2" xfId="0" applyFont="1" applyFill="1" applyBorder="1" applyAlignment="1">
      <alignment horizontal="left" vertical="center" wrapText="1"/>
    </xf>
    <xf numFmtId="0" fontId="6" fillId="4" borderId="2" xfId="0" applyFont="1" applyFill="1" applyBorder="1" applyAlignment="1">
      <alignment vertical="center" wrapText="1"/>
    </xf>
    <xf numFmtId="0" fontId="6" fillId="4" borderId="4" xfId="0" applyFont="1" applyFill="1" applyBorder="1" applyAlignment="1">
      <alignment vertical="center" wrapText="1"/>
    </xf>
    <xf numFmtId="0" fontId="6" fillId="4" borderId="4" xfId="0" applyFont="1" applyFill="1" applyBorder="1" applyAlignment="1">
      <alignment horizontal="left" vertical="center" wrapText="1"/>
    </xf>
    <xf numFmtId="0" fontId="6" fillId="4" borderId="5" xfId="0" applyFont="1" applyFill="1" applyBorder="1" applyAlignment="1">
      <alignment vertical="center" wrapText="1"/>
    </xf>
    <xf numFmtId="0" fontId="6" fillId="4" borderId="5"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0" xfId="0" applyFont="1" applyAlignment="1">
      <alignment horizontal="center" vertical="center"/>
    </xf>
    <xf numFmtId="0" fontId="2" fillId="2" borderId="2" xfId="0" applyFont="1" applyFill="1" applyBorder="1" applyAlignment="1">
      <alignment vertical="center" wrapText="1"/>
    </xf>
    <xf numFmtId="0" fontId="2" fillId="0" borderId="6" xfId="0" applyFont="1" applyBorder="1" applyAlignment="1">
      <alignment horizontal="center"/>
    </xf>
    <xf numFmtId="0" fontId="2" fillId="0" borderId="2" xfId="0" applyFont="1" applyBorder="1" applyAlignment="1">
      <alignment horizontal="center"/>
    </xf>
    <xf numFmtId="4" fontId="2" fillId="0" borderId="2" xfId="0" applyNumberFormat="1" applyFont="1" applyBorder="1" applyAlignment="1">
      <alignment/>
    </xf>
    <xf numFmtId="0" fontId="2" fillId="0" borderId="0" xfId="0" applyFont="1" applyBorder="1" applyAlignment="1">
      <alignment horizontal="center"/>
    </xf>
    <xf numFmtId="4" fontId="2" fillId="0" borderId="0" xfId="0" applyNumberFormat="1" applyFont="1" applyBorder="1" applyAlignment="1">
      <alignment horizontal="left"/>
    </xf>
    <xf numFmtId="4" fontId="2" fillId="0" borderId="0" xfId="0" applyNumberFormat="1" applyFont="1" applyBorder="1" applyAlignment="1">
      <alignment/>
    </xf>
    <xf numFmtId="0" fontId="2" fillId="2" borderId="7" xfId="0" applyFont="1" applyFill="1" applyBorder="1" applyAlignment="1">
      <alignment vertical="top" wrapText="1"/>
    </xf>
    <xf numFmtId="0" fontId="2" fillId="2" borderId="8" xfId="0" applyFont="1" applyFill="1" applyBorder="1" applyAlignment="1">
      <alignment vertical="top" wrapText="1"/>
    </xf>
    <xf numFmtId="0" fontId="2" fillId="2" borderId="9" xfId="0" applyFont="1" applyFill="1" applyBorder="1" applyAlignment="1">
      <alignment horizontal="left" vertical="top" wrapText="1"/>
    </xf>
    <xf numFmtId="0" fontId="2" fillId="2" borderId="9" xfId="0" applyFont="1" applyFill="1" applyBorder="1" applyAlignment="1">
      <alignment vertical="top" wrapText="1"/>
    </xf>
    <xf numFmtId="0" fontId="3" fillId="2" borderId="10" xfId="0" applyFont="1" applyFill="1" applyBorder="1" applyAlignment="1">
      <alignment vertical="top" wrapText="1"/>
    </xf>
    <xf numFmtId="0" fontId="3" fillId="2" borderId="11" xfId="0" applyFont="1" applyFill="1" applyBorder="1" applyAlignment="1">
      <alignment vertical="top" wrapText="1"/>
    </xf>
    <xf numFmtId="0" fontId="3" fillId="2" borderId="12" xfId="0" applyFont="1" applyFill="1" applyBorder="1" applyAlignment="1">
      <alignment vertical="top" wrapText="1"/>
    </xf>
    <xf numFmtId="0" fontId="3" fillId="2" borderId="13" xfId="0" applyFont="1" applyFill="1" applyBorder="1" applyAlignment="1">
      <alignment vertical="top" wrapText="1"/>
    </xf>
    <xf numFmtId="0" fontId="3" fillId="2" borderId="14" xfId="0" applyFont="1" applyFill="1" applyBorder="1" applyAlignment="1">
      <alignment vertical="top" wrapText="1"/>
    </xf>
    <xf numFmtId="20" fontId="3" fillId="2" borderId="14" xfId="0" applyNumberFormat="1" applyFont="1" applyFill="1" applyBorder="1" applyAlignment="1">
      <alignment vertical="top" wrapText="1"/>
    </xf>
    <xf numFmtId="0" fontId="3" fillId="2" borderId="15" xfId="0" applyFont="1" applyFill="1" applyBorder="1" applyAlignment="1">
      <alignment vertical="top" wrapText="1"/>
    </xf>
    <xf numFmtId="0" fontId="1" fillId="2" borderId="13" xfId="0" applyFont="1" applyFill="1" applyBorder="1" applyAlignment="1">
      <alignment vertical="top" wrapText="1"/>
    </xf>
    <xf numFmtId="0" fontId="1" fillId="2" borderId="14" xfId="0" applyFont="1" applyFill="1" applyBorder="1" applyAlignment="1">
      <alignment vertical="top" wrapText="1"/>
    </xf>
    <xf numFmtId="0" fontId="3" fillId="2" borderId="14" xfId="0" applyFont="1" applyFill="1" applyBorder="1" applyAlignment="1">
      <alignment horizontal="left" vertical="top" wrapText="1"/>
    </xf>
    <xf numFmtId="0" fontId="2" fillId="3" borderId="6" xfId="0" applyFont="1" applyFill="1" applyBorder="1" applyAlignment="1">
      <alignment horizontal="center" wrapText="1"/>
    </xf>
    <xf numFmtId="4" fontId="2" fillId="0" borderId="0" xfId="0" applyNumberFormat="1" applyFont="1" applyBorder="1" applyAlignment="1">
      <alignment horizontal="right" vertical="center"/>
    </xf>
    <xf numFmtId="0" fontId="4" fillId="0" borderId="0" xfId="0" applyFont="1" applyAlignment="1">
      <alignment horizontal="center" vertical="center"/>
    </xf>
    <xf numFmtId="0" fontId="2" fillId="2" borderId="2" xfId="0" applyFont="1" applyFill="1" applyBorder="1" applyAlignment="1">
      <alignment horizontal="left" vertical="center" wrapText="1"/>
    </xf>
    <xf numFmtId="0" fontId="2" fillId="0" borderId="0" xfId="0" applyFont="1" applyAlignment="1">
      <alignment horizontal="center" vertical="center"/>
    </xf>
    <xf numFmtId="0" fontId="2" fillId="5" borderId="16"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18"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2" borderId="2" xfId="0" applyFont="1" applyFill="1" applyBorder="1" applyAlignment="1">
      <alignment vertical="center" wrapText="1"/>
    </xf>
    <xf numFmtId="0" fontId="2" fillId="3" borderId="19" xfId="0" applyFont="1" applyFill="1" applyBorder="1" applyAlignment="1">
      <alignment horizontal="center"/>
    </xf>
    <xf numFmtId="0" fontId="2" fillId="3" borderId="20" xfId="0" applyFont="1" applyFill="1" applyBorder="1" applyAlignment="1">
      <alignment horizontal="center"/>
    </xf>
    <xf numFmtId="0" fontId="2" fillId="3" borderId="21" xfId="0" applyFont="1" applyFill="1" applyBorder="1" applyAlignment="1">
      <alignment horizontal="center"/>
    </xf>
    <xf numFmtId="0" fontId="3" fillId="2" borderId="1"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2" fillId="2" borderId="2" xfId="0" applyFont="1" applyFill="1" applyBorder="1" applyAlignment="1">
      <alignment horizontal="center" vertical="center" wrapText="1"/>
    </xf>
    <xf numFmtId="3" fontId="3" fillId="7" borderId="2" xfId="0" applyNumberFormat="1" applyFont="1" applyFill="1" applyBorder="1" applyAlignment="1">
      <alignment horizontal="left" vertical="center" wrapText="1"/>
    </xf>
    <xf numFmtId="0" fontId="2" fillId="3" borderId="2" xfId="0" applyFont="1" applyFill="1" applyBorder="1" applyAlignment="1">
      <alignment horizontal="center"/>
    </xf>
    <xf numFmtId="0" fontId="2" fillId="2" borderId="25" xfId="0" applyFont="1" applyFill="1" applyBorder="1" applyAlignment="1">
      <alignment vertical="top" wrapText="1"/>
    </xf>
    <xf numFmtId="0" fontId="2" fillId="2" borderId="26" xfId="0" applyFont="1" applyFill="1" applyBorder="1" applyAlignment="1">
      <alignment vertical="top" wrapText="1"/>
    </xf>
    <xf numFmtId="0" fontId="2" fillId="2" borderId="25" xfId="0" applyFont="1" applyFill="1" applyBorder="1" applyAlignment="1">
      <alignment horizontal="left" vertical="top" wrapText="1"/>
    </xf>
    <xf numFmtId="0" fontId="2" fillId="2" borderId="26" xfId="0" applyFont="1" applyFill="1" applyBorder="1" applyAlignment="1">
      <alignment horizontal="left" vertical="top" wrapText="1"/>
    </xf>
    <xf numFmtId="0" fontId="3" fillId="2" borderId="27" xfId="0" applyFont="1" applyFill="1" applyBorder="1" applyAlignment="1">
      <alignment vertical="top" wrapText="1"/>
    </xf>
    <xf numFmtId="0" fontId="3" fillId="2" borderId="28" xfId="0" applyFont="1" applyFill="1" applyBorder="1" applyAlignment="1">
      <alignment vertical="top" wrapText="1"/>
    </xf>
    <xf numFmtId="0" fontId="3" fillId="2" borderId="25" xfId="0" applyFont="1" applyFill="1" applyBorder="1" applyAlignment="1">
      <alignment horizontal="left" vertical="top" wrapText="1"/>
    </xf>
    <xf numFmtId="0" fontId="3" fillId="2" borderId="26" xfId="0" applyFont="1" applyFill="1" applyBorder="1" applyAlignment="1">
      <alignment horizontal="left" vertical="top" wrapText="1"/>
    </xf>
    <xf numFmtId="0" fontId="3" fillId="6" borderId="29" xfId="0" applyFont="1" applyFill="1" applyBorder="1" applyAlignment="1">
      <alignment horizontal="center" vertical="top" wrapText="1"/>
    </xf>
    <xf numFmtId="0" fontId="3" fillId="6" borderId="30" xfId="0" applyFont="1" applyFill="1" applyBorder="1" applyAlignment="1">
      <alignment horizontal="center" vertical="top" wrapText="1"/>
    </xf>
    <xf numFmtId="0" fontId="2" fillId="2" borderId="31" xfId="0" applyFont="1" applyFill="1" applyBorder="1" applyAlignment="1">
      <alignment vertical="top" wrapText="1"/>
    </xf>
    <xf numFmtId="0" fontId="5" fillId="6" borderId="29" xfId="0" applyFont="1" applyFill="1" applyBorder="1" applyAlignment="1">
      <alignment horizontal="center" vertical="top" wrapText="1"/>
    </xf>
    <xf numFmtId="0" fontId="5" fillId="6" borderId="30" xfId="0" applyFont="1" applyFill="1" applyBorder="1" applyAlignment="1">
      <alignment horizontal="center" vertical="top" wrapText="1"/>
    </xf>
    <xf numFmtId="0" fontId="2" fillId="3" borderId="10" xfId="0" applyFont="1" applyFill="1" applyBorder="1" applyAlignment="1">
      <alignment vertical="top" wrapText="1"/>
    </xf>
  </cellXfs>
  <cellStyles count="9">
    <cellStyle name="Normal" xfId="0"/>
    <cellStyle name="Percent" xfId="15"/>
    <cellStyle name="Currency" xfId="16"/>
    <cellStyle name="Currency [0]" xfId="17"/>
    <cellStyle name="Comma" xfId="18"/>
    <cellStyle name="Comma [0]" xfId="19"/>
    <cellStyle name="Normální 2" xfId="20"/>
    <cellStyle name="Normální 3" xfId="21"/>
    <cellStyle name="Normální 2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1038225</xdr:colOff>
      <xdr:row>0</xdr:row>
      <xdr:rowOff>142875</xdr:rowOff>
    </xdr:from>
    <xdr:ext cx="1847850" cy="590550"/>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972300" y="142875"/>
          <a:ext cx="18478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NS\DNS_2018_2022\ICT\33.%20DNS%202018%200%20OP3V%20UniBar%20M.%20Medunov&#225;\DNS_IC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z 2"/>
      <sheetName val="2 z 2"/>
      <sheetName val="List4"/>
    </sheetNames>
    <sheetDataSet>
      <sheetData sheetId="0"/>
      <sheetData sheetId="1"/>
      <sheetData sheetId="2">
        <row r="2">
          <cell r="C2" t="str">
            <v>Ekonomická výhodnost nabídky</v>
          </cell>
        </row>
        <row r="3">
          <cell r="A3" t="str">
            <v>Nadlimitní veřejná zakázka</v>
          </cell>
        </row>
        <row r="5">
          <cell r="B5" t="str">
            <v>Užší řízení</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E88"/>
  <sheetViews>
    <sheetView tabSelected="1" workbookViewId="0" topLeftCell="A1">
      <selection activeCell="C86" sqref="C86"/>
    </sheetView>
  </sheetViews>
  <sheetFormatPr defaultColWidth="9.140625" defaultRowHeight="15"/>
  <cols>
    <col min="1" max="1" width="26.140625" style="4" bestFit="1" customWidth="1"/>
    <col min="2" max="2" width="33.8515625" style="4" bestFit="1" customWidth="1"/>
    <col min="3" max="3" width="29.00390625" style="4" customWidth="1"/>
    <col min="4" max="4" width="28.421875" style="4" customWidth="1"/>
    <col min="5" max="5" width="17.00390625" style="4" customWidth="1"/>
  </cols>
  <sheetData>
    <row r="1" ht="15"/>
    <row r="6" spans="1:5" ht="15">
      <c r="A6" s="46" t="s">
        <v>39</v>
      </c>
      <c r="B6" s="46"/>
      <c r="C6" s="46"/>
      <c r="D6" s="46"/>
      <c r="E6" s="46"/>
    </row>
    <row r="7" spans="1:5" s="1" customFormat="1" ht="15">
      <c r="A7" s="20"/>
      <c r="B7" s="20"/>
      <c r="C7" s="20"/>
      <c r="D7" s="20"/>
      <c r="E7" s="20"/>
    </row>
    <row r="8" spans="1:5" s="1" customFormat="1" ht="51.75">
      <c r="A8" s="22" t="s">
        <v>40</v>
      </c>
      <c r="B8" s="22" t="s">
        <v>41</v>
      </c>
      <c r="C8" s="22" t="s">
        <v>42</v>
      </c>
      <c r="D8" s="22" t="s">
        <v>43</v>
      </c>
      <c r="E8" s="42" t="s">
        <v>97</v>
      </c>
    </row>
    <row r="9" spans="1:5" s="1" customFormat="1" ht="15">
      <c r="A9" s="54" t="s">
        <v>96</v>
      </c>
      <c r="B9" s="55"/>
      <c r="C9" s="55"/>
      <c r="D9" s="55"/>
      <c r="E9" s="56"/>
    </row>
    <row r="10" spans="1:5" s="1" customFormat="1" ht="15">
      <c r="A10" s="23" t="s">
        <v>45</v>
      </c>
      <c r="B10" s="23" t="s">
        <v>10</v>
      </c>
      <c r="C10" s="23">
        <v>5</v>
      </c>
      <c r="D10" s="24">
        <v>16500</v>
      </c>
      <c r="E10" s="24">
        <f>C10*D10</f>
        <v>82500</v>
      </c>
    </row>
    <row r="11" spans="1:5" s="1" customFormat="1" ht="15">
      <c r="A11" s="23" t="s">
        <v>92</v>
      </c>
      <c r="B11" s="23" t="s">
        <v>95</v>
      </c>
      <c r="C11" s="23">
        <v>1</v>
      </c>
      <c r="D11" s="24">
        <v>25000</v>
      </c>
      <c r="E11" s="24">
        <f>D11*C11</f>
        <v>25000</v>
      </c>
    </row>
    <row r="12" spans="1:5" s="1" customFormat="1" ht="15">
      <c r="A12" s="25"/>
      <c r="B12" s="25"/>
      <c r="C12" s="25"/>
      <c r="D12" s="26"/>
      <c r="E12" s="27">
        <f>SUM(E10:E11)</f>
        <v>107500</v>
      </c>
    </row>
    <row r="13" spans="1:5" s="1" customFormat="1" ht="15">
      <c r="A13" s="20"/>
      <c r="B13" s="20"/>
      <c r="C13" s="20"/>
      <c r="D13" s="20"/>
      <c r="E13" s="20"/>
    </row>
    <row r="14" spans="1:5" s="1" customFormat="1" ht="51.75">
      <c r="A14" s="22" t="s">
        <v>40</v>
      </c>
      <c r="B14" s="22" t="s">
        <v>41</v>
      </c>
      <c r="C14" s="22" t="s">
        <v>42</v>
      </c>
      <c r="D14" s="22" t="s">
        <v>43</v>
      </c>
      <c r="E14" s="42" t="s">
        <v>100</v>
      </c>
    </row>
    <row r="15" spans="1:5" s="1" customFormat="1" ht="15">
      <c r="A15" s="54" t="s">
        <v>44</v>
      </c>
      <c r="B15" s="55"/>
      <c r="C15" s="55"/>
      <c r="D15" s="55"/>
      <c r="E15" s="56"/>
    </row>
    <row r="16" spans="1:5" s="1" customFormat="1" ht="15">
      <c r="A16" s="23" t="s">
        <v>93</v>
      </c>
      <c r="B16" s="23" t="s">
        <v>46</v>
      </c>
      <c r="C16" s="23">
        <v>1</v>
      </c>
      <c r="D16" s="24">
        <v>28200</v>
      </c>
      <c r="E16" s="24">
        <v>28200</v>
      </c>
    </row>
    <row r="17" spans="1:5" s="1" customFormat="1" ht="15">
      <c r="A17" s="23" t="s">
        <v>94</v>
      </c>
      <c r="B17" s="23" t="s">
        <v>47</v>
      </c>
      <c r="C17" s="23">
        <v>6</v>
      </c>
      <c r="D17" s="24">
        <v>8700</v>
      </c>
      <c r="E17" s="24">
        <f>D17*C17</f>
        <v>52200</v>
      </c>
    </row>
    <row r="18" spans="1:5" s="1" customFormat="1" ht="15">
      <c r="A18" s="25"/>
      <c r="B18" s="25"/>
      <c r="C18" s="25"/>
      <c r="D18" s="26"/>
      <c r="E18" s="27">
        <f>SUM(E16:E17)</f>
        <v>80400</v>
      </c>
    </row>
    <row r="19" spans="1:5" s="1" customFormat="1" ht="15">
      <c r="A19" s="20"/>
      <c r="B19" s="44"/>
      <c r="C19" s="44"/>
      <c r="D19" s="44"/>
      <c r="E19" s="44"/>
    </row>
    <row r="20" spans="1:5" ht="15">
      <c r="A20" s="2"/>
      <c r="B20" s="2"/>
      <c r="C20" s="2"/>
      <c r="D20" s="43" t="s">
        <v>98</v>
      </c>
      <c r="E20" s="3">
        <f>E12+E18</f>
        <v>187900</v>
      </c>
    </row>
    <row r="21" ht="15.75" thickBot="1"/>
    <row r="22" spans="1:5" ht="15">
      <c r="A22" s="47" t="s">
        <v>1</v>
      </c>
      <c r="B22" s="48"/>
      <c r="C22" s="48"/>
      <c r="D22" s="48"/>
      <c r="E22" s="49"/>
    </row>
    <row r="23" spans="1:5" ht="15">
      <c r="A23" s="50" t="s">
        <v>96</v>
      </c>
      <c r="B23" s="51"/>
      <c r="C23" s="51"/>
      <c r="D23" s="51"/>
      <c r="E23" s="52"/>
    </row>
    <row r="24" spans="1:5" ht="25.5">
      <c r="A24" s="5" t="s">
        <v>45</v>
      </c>
      <c r="B24" s="53" t="s">
        <v>2</v>
      </c>
      <c r="C24" s="53"/>
      <c r="D24" s="6" t="s">
        <v>3</v>
      </c>
      <c r="E24" s="7"/>
    </row>
    <row r="25" spans="1:5" ht="25.5">
      <c r="A25" s="8" t="s">
        <v>0</v>
      </c>
      <c r="B25" s="45"/>
      <c r="C25" s="45"/>
      <c r="D25" s="9" t="s">
        <v>4</v>
      </c>
      <c r="E25" s="7"/>
    </row>
    <row r="26" spans="1:5" ht="15">
      <c r="A26" s="10" t="s">
        <v>5</v>
      </c>
      <c r="B26" s="69">
        <v>5</v>
      </c>
      <c r="C26" s="69"/>
      <c r="D26" s="9" t="s">
        <v>6</v>
      </c>
      <c r="E26" s="7"/>
    </row>
    <row r="27" spans="1:5" ht="25.5">
      <c r="A27" s="11" t="s">
        <v>7</v>
      </c>
      <c r="B27" s="70"/>
      <c r="C27" s="70"/>
      <c r="D27" s="9" t="s">
        <v>8</v>
      </c>
      <c r="E27" s="7"/>
    </row>
    <row r="28" spans="1:5" ht="15">
      <c r="A28" s="57" t="s">
        <v>25</v>
      </c>
      <c r="B28" s="12" t="s">
        <v>9</v>
      </c>
      <c r="C28" s="12" t="s">
        <v>10</v>
      </c>
      <c r="D28" s="60"/>
      <c r="E28" s="61"/>
    </row>
    <row r="29" spans="1:5" ht="147.75" customHeight="1">
      <c r="A29" s="57"/>
      <c r="B29" s="12" t="s">
        <v>11</v>
      </c>
      <c r="C29" s="12" t="s">
        <v>103</v>
      </c>
      <c r="D29" s="62"/>
      <c r="E29" s="63"/>
    </row>
    <row r="30" spans="1:5" ht="15">
      <c r="A30" s="57"/>
      <c r="B30" s="12" t="s">
        <v>12</v>
      </c>
      <c r="C30" s="12" t="s">
        <v>20</v>
      </c>
      <c r="D30" s="62"/>
      <c r="E30" s="63"/>
    </row>
    <row r="31" spans="1:5" ht="15">
      <c r="A31" s="57"/>
      <c r="B31" s="12" t="s">
        <v>13</v>
      </c>
      <c r="C31" s="12" t="s">
        <v>27</v>
      </c>
      <c r="D31" s="62"/>
      <c r="E31" s="63"/>
    </row>
    <row r="32" spans="1:5" ht="25.5">
      <c r="A32" s="57"/>
      <c r="B32" s="12" t="s">
        <v>14</v>
      </c>
      <c r="C32" s="12" t="s">
        <v>23</v>
      </c>
      <c r="D32" s="62"/>
      <c r="E32" s="63"/>
    </row>
    <row r="33" spans="1:5" ht="125.25" customHeight="1">
      <c r="A33" s="57"/>
      <c r="B33" s="12" t="s">
        <v>15</v>
      </c>
      <c r="C33" s="13" t="s">
        <v>16</v>
      </c>
      <c r="D33" s="62"/>
      <c r="E33" s="63"/>
    </row>
    <row r="34" spans="1:5" s="1" customFormat="1" ht="23.25" customHeight="1">
      <c r="A34" s="57"/>
      <c r="B34" s="12" t="s">
        <v>21</v>
      </c>
      <c r="C34" s="13" t="s">
        <v>22</v>
      </c>
      <c r="D34" s="65"/>
      <c r="E34" s="66"/>
    </row>
    <row r="35" spans="1:5" s="1" customFormat="1" ht="22.5" customHeight="1">
      <c r="A35" s="57"/>
      <c r="B35" s="12" t="s">
        <v>19</v>
      </c>
      <c r="C35" s="13" t="s">
        <v>26</v>
      </c>
      <c r="D35" s="65"/>
      <c r="E35" s="66"/>
    </row>
    <row r="36" spans="1:5" ht="27.75" customHeight="1">
      <c r="A36" s="57"/>
      <c r="B36" s="14" t="s">
        <v>17</v>
      </c>
      <c r="C36" s="14" t="s">
        <v>28</v>
      </c>
      <c r="D36" s="64"/>
      <c r="E36" s="63"/>
    </row>
    <row r="37" spans="1:5" s="1" customFormat="1" ht="18" customHeight="1">
      <c r="A37" s="57"/>
      <c r="B37" s="14" t="s">
        <v>29</v>
      </c>
      <c r="C37" s="13" t="s">
        <v>32</v>
      </c>
      <c r="D37" s="67"/>
      <c r="E37" s="68"/>
    </row>
    <row r="38" spans="1:5" s="1" customFormat="1" ht="18" customHeight="1">
      <c r="A38" s="58"/>
      <c r="B38" s="15" t="s">
        <v>18</v>
      </c>
      <c r="C38" s="16" t="s">
        <v>24</v>
      </c>
      <c r="D38" s="64"/>
      <c r="E38" s="63"/>
    </row>
    <row r="39" spans="1:5" s="1" customFormat="1" ht="18" customHeight="1" thickBot="1">
      <c r="A39" s="59"/>
      <c r="B39" s="17" t="s">
        <v>30</v>
      </c>
      <c r="C39" s="18" t="s">
        <v>31</v>
      </c>
      <c r="D39" s="67"/>
      <c r="E39" s="68"/>
    </row>
    <row r="41" spans="1:5" ht="25.5">
      <c r="A41" s="5" t="s">
        <v>92</v>
      </c>
      <c r="B41" s="53" t="s">
        <v>2</v>
      </c>
      <c r="C41" s="53"/>
      <c r="D41" s="21" t="s">
        <v>3</v>
      </c>
      <c r="E41" s="7"/>
    </row>
    <row r="42" spans="1:5" ht="25.5">
      <c r="A42" s="8" t="s">
        <v>99</v>
      </c>
      <c r="B42" s="45"/>
      <c r="C42" s="45"/>
      <c r="D42" s="19" t="s">
        <v>4</v>
      </c>
      <c r="E42" s="7"/>
    </row>
    <row r="43" spans="1:5" ht="15">
      <c r="A43" s="10" t="s">
        <v>5</v>
      </c>
      <c r="B43" s="69">
        <v>1</v>
      </c>
      <c r="C43" s="69"/>
      <c r="D43" s="19" t="s">
        <v>6</v>
      </c>
      <c r="E43" s="7"/>
    </row>
    <row r="44" spans="1:5" ht="25.5">
      <c r="A44" s="11" t="s">
        <v>7</v>
      </c>
      <c r="B44" s="70"/>
      <c r="C44" s="70"/>
      <c r="D44" s="19" t="s">
        <v>8</v>
      </c>
      <c r="E44" s="7"/>
    </row>
    <row r="45" spans="1:5" ht="15">
      <c r="A45" s="57" t="s">
        <v>25</v>
      </c>
      <c r="B45" s="12" t="s">
        <v>9</v>
      </c>
      <c r="C45" s="12" t="s">
        <v>10</v>
      </c>
      <c r="D45" s="60"/>
      <c r="E45" s="61"/>
    </row>
    <row r="46" spans="1:5" ht="140.25">
      <c r="A46" s="57"/>
      <c r="B46" s="12" t="s">
        <v>11</v>
      </c>
      <c r="C46" s="12" t="s">
        <v>102</v>
      </c>
      <c r="D46" s="62"/>
      <c r="E46" s="63"/>
    </row>
    <row r="47" spans="1:5" ht="15">
      <c r="A47" s="57"/>
      <c r="B47" s="12" t="s">
        <v>12</v>
      </c>
      <c r="C47" s="12" t="s">
        <v>33</v>
      </c>
      <c r="D47" s="62"/>
      <c r="E47" s="63"/>
    </row>
    <row r="48" spans="1:5" ht="15">
      <c r="A48" s="57"/>
      <c r="B48" s="12" t="s">
        <v>34</v>
      </c>
      <c r="C48" s="12" t="s">
        <v>35</v>
      </c>
      <c r="D48" s="62"/>
      <c r="E48" s="63"/>
    </row>
    <row r="49" spans="1:5" ht="15">
      <c r="A49" s="57"/>
      <c r="B49" s="12" t="s">
        <v>36</v>
      </c>
      <c r="C49" s="12" t="s">
        <v>27</v>
      </c>
      <c r="D49" s="62"/>
      <c r="E49" s="63"/>
    </row>
    <row r="50" spans="1:5" ht="25.5">
      <c r="A50" s="57"/>
      <c r="B50" s="12" t="s">
        <v>14</v>
      </c>
      <c r="C50" s="12" t="s">
        <v>37</v>
      </c>
      <c r="D50" s="62"/>
      <c r="E50" s="63"/>
    </row>
    <row r="51" spans="1:5" ht="114.75">
      <c r="A51" s="57"/>
      <c r="B51" s="12" t="s">
        <v>15</v>
      </c>
      <c r="C51" s="13" t="s">
        <v>16</v>
      </c>
      <c r="D51" s="62"/>
      <c r="E51" s="63"/>
    </row>
    <row r="52" spans="1:5" ht="15">
      <c r="A52" s="57"/>
      <c r="B52" s="12" t="s">
        <v>21</v>
      </c>
      <c r="C52" s="13" t="s">
        <v>22</v>
      </c>
      <c r="D52" s="65"/>
      <c r="E52" s="66"/>
    </row>
    <row r="53" spans="1:5" ht="15">
      <c r="A53" s="57"/>
      <c r="B53" s="12" t="s">
        <v>19</v>
      </c>
      <c r="C53" s="13" t="s">
        <v>26</v>
      </c>
      <c r="D53" s="65"/>
      <c r="E53" s="66"/>
    </row>
    <row r="54" spans="1:5" ht="15">
      <c r="A54" s="57"/>
      <c r="B54" s="14" t="s">
        <v>17</v>
      </c>
      <c r="C54" s="14" t="s">
        <v>38</v>
      </c>
      <c r="D54" s="64"/>
      <c r="E54" s="63"/>
    </row>
    <row r="55" spans="1:5" ht="15.75" thickBot="1">
      <c r="A55" s="59"/>
      <c r="B55" s="17" t="s">
        <v>18</v>
      </c>
      <c r="C55" s="18" t="s">
        <v>24</v>
      </c>
      <c r="D55" s="62"/>
      <c r="E55" s="63"/>
    </row>
    <row r="57" spans="1:5" ht="15.75" thickBot="1">
      <c r="A57" s="71" t="s">
        <v>44</v>
      </c>
      <c r="B57" s="71"/>
      <c r="C57" s="71"/>
      <c r="D57" s="71"/>
      <c r="E57" s="71"/>
    </row>
    <row r="58" spans="1:5" ht="15.75" thickBot="1">
      <c r="A58" s="28" t="s">
        <v>93</v>
      </c>
      <c r="B58" s="72" t="s">
        <v>2</v>
      </c>
      <c r="C58" s="73"/>
      <c r="D58" s="29" t="s">
        <v>48</v>
      </c>
      <c r="E58" s="29"/>
    </row>
    <row r="59" spans="1:5" ht="26.25" thickBot="1">
      <c r="A59" s="85" t="s">
        <v>101</v>
      </c>
      <c r="B59" s="74"/>
      <c r="C59" s="75"/>
      <c r="D59" s="30" t="s">
        <v>49</v>
      </c>
      <c r="E59" s="31"/>
    </row>
    <row r="60" spans="1:5" ht="15.75" thickBot="1">
      <c r="A60" s="32" t="s">
        <v>5</v>
      </c>
      <c r="B60" s="74" t="s">
        <v>50</v>
      </c>
      <c r="C60" s="75"/>
      <c r="D60" s="30" t="s">
        <v>6</v>
      </c>
      <c r="E60" s="31"/>
    </row>
    <row r="61" spans="1:5" ht="26.25" thickBot="1">
      <c r="A61" s="11" t="s">
        <v>7</v>
      </c>
      <c r="B61" s="70"/>
      <c r="C61" s="70"/>
      <c r="D61" s="30" t="s">
        <v>51</v>
      </c>
      <c r="E61" s="31"/>
    </row>
    <row r="62" spans="1:5" ht="15.75" thickBot="1">
      <c r="A62" s="76" t="s">
        <v>52</v>
      </c>
      <c r="B62" s="33" t="s">
        <v>53</v>
      </c>
      <c r="C62" s="34"/>
      <c r="D62" s="60"/>
      <c r="E62" s="61"/>
    </row>
    <row r="63" spans="1:5" ht="15.75" thickBot="1">
      <c r="A63" s="77"/>
      <c r="B63" s="35" t="s">
        <v>54</v>
      </c>
      <c r="C63" s="36" t="s">
        <v>55</v>
      </c>
      <c r="D63" s="62"/>
      <c r="E63" s="63"/>
    </row>
    <row r="64" spans="1:5" ht="15.75" thickBot="1">
      <c r="A64" s="77"/>
      <c r="B64" s="35" t="s">
        <v>56</v>
      </c>
      <c r="C64" s="36" t="s">
        <v>57</v>
      </c>
      <c r="D64" s="62"/>
      <c r="E64" s="63"/>
    </row>
    <row r="65" spans="1:5" ht="15.75" thickBot="1">
      <c r="A65" s="77"/>
      <c r="B65" s="35" t="s">
        <v>58</v>
      </c>
      <c r="C65" s="36" t="s">
        <v>59</v>
      </c>
      <c r="D65" s="62"/>
      <c r="E65" s="63"/>
    </row>
    <row r="66" spans="1:5" ht="15.75" thickBot="1">
      <c r="A66" s="77"/>
      <c r="B66" s="35" t="s">
        <v>60</v>
      </c>
      <c r="C66" s="37" t="s">
        <v>61</v>
      </c>
      <c r="D66" s="62"/>
      <c r="E66" s="63"/>
    </row>
    <row r="67" spans="1:5" ht="39" thickBot="1">
      <c r="A67" s="77"/>
      <c r="B67" s="35" t="s">
        <v>62</v>
      </c>
      <c r="C67" s="37" t="s">
        <v>63</v>
      </c>
      <c r="D67" s="62"/>
      <c r="E67" s="63"/>
    </row>
    <row r="68" spans="1:5" ht="26.25" thickBot="1">
      <c r="A68" s="77"/>
      <c r="B68" s="35" t="s">
        <v>64</v>
      </c>
      <c r="C68" s="37" t="s">
        <v>65</v>
      </c>
      <c r="D68" s="62"/>
      <c r="E68" s="63"/>
    </row>
    <row r="69" spans="1:5" ht="26.25" thickBot="1">
      <c r="A69" s="77"/>
      <c r="B69" s="35" t="s">
        <v>66</v>
      </c>
      <c r="C69" s="37" t="s">
        <v>67</v>
      </c>
      <c r="D69" s="65"/>
      <c r="E69" s="66"/>
    </row>
    <row r="70" spans="1:5" ht="15.75" thickBot="1">
      <c r="A70" s="77"/>
      <c r="B70" s="35" t="s">
        <v>68</v>
      </c>
      <c r="C70" s="37" t="s">
        <v>69</v>
      </c>
      <c r="D70" s="65"/>
      <c r="E70" s="66"/>
    </row>
    <row r="71" spans="1:5" ht="26.25" thickBot="1">
      <c r="A71" s="77"/>
      <c r="B71" s="35" t="s">
        <v>70</v>
      </c>
      <c r="C71" s="37" t="s">
        <v>71</v>
      </c>
      <c r="D71" s="64"/>
      <c r="E71" s="63"/>
    </row>
    <row r="72" spans="1:5" ht="15.75" thickBot="1">
      <c r="A72" s="77"/>
      <c r="B72" s="35" t="s">
        <v>72</v>
      </c>
      <c r="C72" s="37" t="s">
        <v>73</v>
      </c>
      <c r="D72" s="62"/>
      <c r="E72" s="63"/>
    </row>
    <row r="73" spans="1:5" ht="15.75" thickBot="1">
      <c r="A73" s="77"/>
      <c r="B73" s="35" t="s">
        <v>74</v>
      </c>
      <c r="C73" s="37" t="s">
        <v>75</v>
      </c>
      <c r="D73" s="62"/>
      <c r="E73" s="63"/>
    </row>
    <row r="74" spans="1:5" ht="15.75" thickBot="1">
      <c r="A74" s="38" t="s">
        <v>18</v>
      </c>
      <c r="B74" s="78" t="s">
        <v>76</v>
      </c>
      <c r="C74" s="79"/>
      <c r="D74" s="80"/>
      <c r="E74" s="81"/>
    </row>
    <row r="75" spans="1:5" ht="15.75" thickBot="1">
      <c r="A75" s="1"/>
      <c r="B75" s="1"/>
      <c r="C75" s="1"/>
      <c r="D75" s="1"/>
      <c r="E75" s="1"/>
    </row>
    <row r="76" spans="1:5" ht="15.75" thickBot="1">
      <c r="A76" s="28" t="s">
        <v>94</v>
      </c>
      <c r="B76" s="72" t="s">
        <v>2</v>
      </c>
      <c r="C76" s="82"/>
      <c r="D76" s="29" t="s">
        <v>48</v>
      </c>
      <c r="E76" s="29"/>
    </row>
    <row r="77" spans="1:5" ht="15.75" thickBot="1">
      <c r="A77" s="85" t="s">
        <v>77</v>
      </c>
      <c r="B77" s="74"/>
      <c r="C77" s="75"/>
      <c r="D77" s="30" t="s">
        <v>49</v>
      </c>
      <c r="E77" s="31"/>
    </row>
    <row r="78" spans="1:5" ht="15.75" thickBot="1">
      <c r="A78" s="32" t="s">
        <v>5</v>
      </c>
      <c r="B78" s="74" t="s">
        <v>78</v>
      </c>
      <c r="C78" s="75"/>
      <c r="D78" s="30" t="s">
        <v>6</v>
      </c>
      <c r="E78" s="31"/>
    </row>
    <row r="79" spans="1:5" ht="26.25" thickBot="1">
      <c r="A79" s="11" t="s">
        <v>7</v>
      </c>
      <c r="B79" s="70"/>
      <c r="C79" s="70"/>
      <c r="D79" s="30" t="s">
        <v>51</v>
      </c>
      <c r="E79" s="31"/>
    </row>
    <row r="80" spans="1:5" ht="15.75" thickBot="1">
      <c r="A80" s="76" t="s">
        <v>52</v>
      </c>
      <c r="B80" s="35" t="s">
        <v>9</v>
      </c>
      <c r="C80" s="36" t="s">
        <v>79</v>
      </c>
      <c r="D80" s="83"/>
      <c r="E80" s="84"/>
    </row>
    <row r="81" spans="1:5" ht="15.75" thickBot="1">
      <c r="A81" s="77"/>
      <c r="B81" s="35" t="s">
        <v>11</v>
      </c>
      <c r="C81" s="36" t="s">
        <v>80</v>
      </c>
      <c r="D81" s="80"/>
      <c r="E81" s="81"/>
    </row>
    <row r="82" spans="1:5" ht="15.75" thickBot="1">
      <c r="A82" s="77"/>
      <c r="B82" s="35" t="s">
        <v>12</v>
      </c>
      <c r="C82" s="36" t="s">
        <v>81</v>
      </c>
      <c r="D82" s="80"/>
      <c r="E82" s="81"/>
    </row>
    <row r="83" spans="1:5" ht="15.75" thickBot="1">
      <c r="A83" s="77"/>
      <c r="B83" s="35" t="s">
        <v>82</v>
      </c>
      <c r="C83" s="36" t="s">
        <v>83</v>
      </c>
      <c r="D83" s="80"/>
      <c r="E83" s="81"/>
    </row>
    <row r="84" spans="1:5" ht="15.75" thickBot="1">
      <c r="A84" s="77"/>
      <c r="B84" s="39" t="s">
        <v>34</v>
      </c>
      <c r="C84" s="40" t="s">
        <v>84</v>
      </c>
      <c r="D84" s="80"/>
      <c r="E84" s="81"/>
    </row>
    <row r="85" spans="1:5" ht="26.25" thickBot="1">
      <c r="A85" s="77"/>
      <c r="B85" s="35" t="s">
        <v>85</v>
      </c>
      <c r="C85" s="41" t="s">
        <v>86</v>
      </c>
      <c r="D85" s="80"/>
      <c r="E85" s="81"/>
    </row>
    <row r="86" spans="1:5" ht="15.75" thickBot="1">
      <c r="A86" s="77"/>
      <c r="B86" s="35" t="s">
        <v>87</v>
      </c>
      <c r="C86" s="41" t="s">
        <v>88</v>
      </c>
      <c r="D86" s="80"/>
      <c r="E86" s="81"/>
    </row>
    <row r="87" spans="1:5" ht="26.25" thickBot="1">
      <c r="A87" s="77"/>
      <c r="B87" s="35" t="s">
        <v>89</v>
      </c>
      <c r="C87" s="36" t="s">
        <v>65</v>
      </c>
      <c r="D87" s="80"/>
      <c r="E87" s="81"/>
    </row>
    <row r="88" spans="1:5" ht="15.75" thickBot="1">
      <c r="A88" s="32"/>
      <c r="B88" s="35" t="s">
        <v>90</v>
      </c>
      <c r="C88" s="36" t="s">
        <v>91</v>
      </c>
      <c r="D88" s="80"/>
      <c r="E88" s="81"/>
    </row>
  </sheetData>
  <mergeCells count="72">
    <mergeCell ref="D88:E88"/>
    <mergeCell ref="D38:E38"/>
    <mergeCell ref="D39:E39"/>
    <mergeCell ref="D55:E55"/>
    <mergeCell ref="D63:E63"/>
    <mergeCell ref="D64:E64"/>
    <mergeCell ref="D65:E65"/>
    <mergeCell ref="D66:E66"/>
    <mergeCell ref="D67:E67"/>
    <mergeCell ref="D68:E68"/>
    <mergeCell ref="D69:E69"/>
    <mergeCell ref="D70:E70"/>
    <mergeCell ref="D71:E71"/>
    <mergeCell ref="D72:E72"/>
    <mergeCell ref="D73:E73"/>
    <mergeCell ref="B77:C77"/>
    <mergeCell ref="B78:C78"/>
    <mergeCell ref="B79:C79"/>
    <mergeCell ref="A80:A87"/>
    <mergeCell ref="D80:E80"/>
    <mergeCell ref="D81:E81"/>
    <mergeCell ref="D82:E82"/>
    <mergeCell ref="D83:E83"/>
    <mergeCell ref="D84:E84"/>
    <mergeCell ref="D85:E85"/>
    <mergeCell ref="D87:E87"/>
    <mergeCell ref="D86:E86"/>
    <mergeCell ref="A62:A73"/>
    <mergeCell ref="D62:E62"/>
    <mergeCell ref="B74:C74"/>
    <mergeCell ref="D74:E74"/>
    <mergeCell ref="B76:C76"/>
    <mergeCell ref="A57:E57"/>
    <mergeCell ref="B58:C58"/>
    <mergeCell ref="B59:C59"/>
    <mergeCell ref="B60:C60"/>
    <mergeCell ref="B61:C61"/>
    <mergeCell ref="A45:A55"/>
    <mergeCell ref="D45:E45"/>
    <mergeCell ref="D46:E46"/>
    <mergeCell ref="D47:E47"/>
    <mergeCell ref="D48:E48"/>
    <mergeCell ref="D49:E49"/>
    <mergeCell ref="D50:E50"/>
    <mergeCell ref="D51:E51"/>
    <mergeCell ref="D52:E52"/>
    <mergeCell ref="D53:E53"/>
    <mergeCell ref="D54:E54"/>
    <mergeCell ref="B41:C41"/>
    <mergeCell ref="B42:C42"/>
    <mergeCell ref="B43:C43"/>
    <mergeCell ref="B44:C44"/>
    <mergeCell ref="B26:C26"/>
    <mergeCell ref="B27:C27"/>
    <mergeCell ref="A28:A39"/>
    <mergeCell ref="D28:E28"/>
    <mergeCell ref="D29:E29"/>
    <mergeCell ref="D30:E30"/>
    <mergeCell ref="D32:E32"/>
    <mergeCell ref="D33:E33"/>
    <mergeCell ref="D36:E36"/>
    <mergeCell ref="D31:E31"/>
    <mergeCell ref="D34:E34"/>
    <mergeCell ref="D35:E35"/>
    <mergeCell ref="D37:E37"/>
    <mergeCell ref="B25:C25"/>
    <mergeCell ref="A6:E6"/>
    <mergeCell ref="A22:E22"/>
    <mergeCell ref="A23:E23"/>
    <mergeCell ref="B24:C24"/>
    <mergeCell ref="A9:E9"/>
    <mergeCell ref="A15:E15"/>
  </mergeCells>
  <printOptions/>
  <pageMargins left="0.7086614173228347" right="0.7086614173228347" top="0.7874015748031497" bottom="0.7874015748031497" header="0.31496062992125984" footer="0.31496062992125984"/>
  <pageSetup blackAndWhite="1" fitToHeight="1" fitToWidth="1" horizontalDpi="600" verticalDpi="6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 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zitkal</dc:creator>
  <cp:keywords/>
  <dc:description/>
  <cp:lastModifiedBy>drozdovak</cp:lastModifiedBy>
  <cp:lastPrinted>2020-03-26T10:44:15Z</cp:lastPrinted>
  <dcterms:created xsi:type="dcterms:W3CDTF">2018-11-13T11:02:43Z</dcterms:created>
  <dcterms:modified xsi:type="dcterms:W3CDTF">2020-04-08T08:53:16Z</dcterms:modified>
  <cp:category/>
  <cp:version/>
  <cp:contentType/>
  <cp:contentStatus/>
</cp:coreProperties>
</file>