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7. DNS 2020 00 FSE Loder 6xPC, 1xmultifce\"/>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52511" concurrentCalc="0"/>
</workbook>
</file>

<file path=xl/calcChain.xml><?xml version="1.0" encoding="utf-8"?>
<calcChain xmlns="http://schemas.openxmlformats.org/spreadsheetml/2006/main">
  <c r="E10" i="1" l="1"/>
  <c r="E12" i="1"/>
  <c r="E20" i="1"/>
  <c r="E11" i="1"/>
  <c r="E17" i="1"/>
  <c r="E18" i="1"/>
</calcChain>
</file>

<file path=xl/sharedStrings.xml><?xml version="1.0" encoding="utf-8"?>
<sst xmlns="http://schemas.openxmlformats.org/spreadsheetml/2006/main" count="156" uniqueCount="104">
  <si>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</si>
  <si>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</si>
  <si>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</si>
  <si>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</si>
  <si>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</si>
  <si>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</si>
  <si>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</si>
  <si>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</si>
  <si>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</si>
  <si>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</si>
  <si>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</si>
  <si>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</si>
  <si>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</si>
  <si>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</si>
  <si>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</si>
  <si>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</si>
  <si>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</si>
  <si>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</si>
  <si>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</si>
  <si>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klávesnice:</t>
  </si>
  <si>
    <t xml:space="preserve">min. 8 GB DDR4 </t>
  </si>
  <si>
    <t>výstupy:</t>
  </si>
  <si>
    <t>HDMI konektor</t>
  </si>
  <si>
    <t>15,6", IPS, rozlišení Full HD min. 1920x1080</t>
  </si>
  <si>
    <t>min. 2 roky</t>
  </si>
  <si>
    <t>Minimální požadovaná konfigurace:</t>
  </si>
  <si>
    <t>numerická, podsvícená</t>
  </si>
  <si>
    <t>min. 500GB, M.2 SSD</t>
  </si>
  <si>
    <t>wifi, bluetooth, min 3x USB</t>
  </si>
  <si>
    <t>Hmotnost</t>
  </si>
  <si>
    <t>Příslušenství:</t>
  </si>
  <si>
    <t>bezdrátová myš, cestovní brašna</t>
  </si>
  <si>
    <t>max. 1,9 kg</t>
  </si>
  <si>
    <t xml:space="preserve">min. 16 GB DDR4 </t>
  </si>
  <si>
    <t>Grafická karta</t>
  </si>
  <si>
    <t>min. 6 GB, dedikovaná</t>
  </si>
  <si>
    <t xml:space="preserve">Pevný disk: </t>
  </si>
  <si>
    <t>min. 15,6", IPS, rozlišení Full HD min. 1920x1080</t>
  </si>
  <si>
    <t>wifi, bluetooth, min 2x USB</t>
  </si>
  <si>
    <t xml:space="preserve">Příloha č. 1 - podrobná specifikace položek </t>
  </si>
  <si>
    <t>Položka</t>
  </si>
  <si>
    <t>Předmět</t>
  </si>
  <si>
    <t>Ks</t>
  </si>
  <si>
    <t>Cena</t>
  </si>
  <si>
    <t>FSE</t>
  </si>
  <si>
    <t>1A</t>
  </si>
  <si>
    <t>černobílé multifunkční zařízení A3</t>
  </si>
  <si>
    <t xml:space="preserve">stolní PC </t>
  </si>
  <si>
    <t>Nabídková cena (Kč)</t>
  </si>
  <si>
    <t>Nabídková cena bez DPH</t>
  </si>
  <si>
    <t>1 ks</t>
  </si>
  <si>
    <t>Nabídková cena včetně DPH</t>
  </si>
  <si>
    <t>Minimální konfigurace:</t>
  </si>
  <si>
    <t>multifunkční zařízení A3</t>
  </si>
  <si>
    <t>technologie</t>
  </si>
  <si>
    <t>černobílé laserové zařízení</t>
  </si>
  <si>
    <t>paměť</t>
  </si>
  <si>
    <t>min. 2GB</t>
  </si>
  <si>
    <t>rychlost výstupu A6-A3</t>
  </si>
  <si>
    <t>min. 27 str./min.</t>
  </si>
  <si>
    <t>tiskové rozlišení</t>
  </si>
  <si>
    <t>min. 600x600 dpi</t>
  </si>
  <si>
    <t>rozhraní</t>
  </si>
  <si>
    <t>Ethernet 10base-T/100base-TX/1000base-T, Standard USB 2.0, WiFi</t>
  </si>
  <si>
    <t>systém</t>
  </si>
  <si>
    <t>kompatibilní s 32 a 64 bitovým operačním systémem</t>
  </si>
  <si>
    <t>mobilní tisk</t>
  </si>
  <si>
    <t>min. Apple, Mopria, Google Cloud</t>
  </si>
  <si>
    <t>velikost zásobníku</t>
  </si>
  <si>
    <t>min. 500 listů</t>
  </si>
  <si>
    <t>rychlost skeneru</t>
  </si>
  <si>
    <t>min. 50 obr./min. černobíle i barevně</t>
  </si>
  <si>
    <t>rozlišení</t>
  </si>
  <si>
    <t>min. 600 dpi</t>
  </si>
  <si>
    <t>funkce skeneru</t>
  </si>
  <si>
    <t>ADF podavač, síťový TWAIN</t>
  </si>
  <si>
    <t>min. 24 měsíců</t>
  </si>
  <si>
    <t>Počítač</t>
  </si>
  <si>
    <t>6 ks</t>
  </si>
  <si>
    <t>Middle tower</t>
  </si>
  <si>
    <t>min. 7210 bodů</t>
  </si>
  <si>
    <t>min. 8 GB DDR4</t>
  </si>
  <si>
    <t>Pevný disk:</t>
  </si>
  <si>
    <t>min.240 GB SSD</t>
  </si>
  <si>
    <t>integrovaná, paměť min. 1GB</t>
  </si>
  <si>
    <t>Rozhraní</t>
  </si>
  <si>
    <t>HDMI, DVI-D, VGA, RJ45, USB 2.0 4x, USB 3.0 4x, audio</t>
  </si>
  <si>
    <t>Příslušenství</t>
  </si>
  <si>
    <t>USB klávesnice a myš</t>
  </si>
  <si>
    <t>OS</t>
  </si>
  <si>
    <t>Záruka</t>
  </si>
  <si>
    <t>min. 36 měsíců</t>
  </si>
  <si>
    <t>2A</t>
  </si>
  <si>
    <t>3A</t>
  </si>
  <si>
    <t>3B</t>
  </si>
  <si>
    <t>výkonný notebook</t>
  </si>
  <si>
    <t>Rektorát</t>
  </si>
  <si>
    <t>Max. cena celkem bez DPH, kterou nelze překročit</t>
  </si>
  <si>
    <t>Celkem</t>
  </si>
  <si>
    <t>Výkonný notebook</t>
  </si>
  <si>
    <t>Maximální cena celkem bez DPH, kterou nelze překročit</t>
  </si>
  <si>
    <t>Černobílé multifunkční zařízení A3</t>
  </si>
  <si>
    <t>CPU x86-64 kompatibilní, integrované grafické jádro, PassMark CPU Mark min. 7000 bodů (2100 single thread) dle www.cpubenchmark.net. Dodavatel uvede celkovou průměrnou hodnotu bodů ze všech měření. Tuto hodnotu zadavatel doporučuje doložit aktuálním printscreenem ze stránky www.cpubenchmark.net</t>
  </si>
  <si>
    <t>CPU x86-64 kompatibilní, integrované grafické jádro, PassMark CPU Mark min. 6900 bodů (2300 single thread) dle www.cpubenchmark.net. Dodavatel uvede celkovou průměrnou hodnotu bodů ze všech měření. Tuto hodnotu zadavatel doporučuje doložit aktuálním printscreenem ze stránky www.cpubenchmark.net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</si>
</sst>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9"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s>
  <borders count="3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8"/>
      </left>
      <right style="medium">
        <color indexed="8"/>
      </right>
      <top style="medium">
        <color indexed="64"/>
      </top>
      <bottom style="medium">
        <color indexed="64"/>
      </bottom>
      <diagonal/>
    </border>
    <border>
      <left/>
      <right/>
      <top style="medium">
        <color indexed="8"/>
      </top>
      <bottom style="medium">
        <color indexed="8"/>
      </bottom>
      <diagonal/>
    </border>
  </borders>
  <cellStyleXfs count="4">
    <xf numFmtId="0" fontId="0" fillId="0" borderId="0"/>
    <xf numFmtId="0" fontId="6" fillId="0" borderId="0"/>
    <xf numFmtId="0" fontId="7" fillId="0" borderId="0"/>
    <xf numFmtId="0" fontId="7" fillId="0" borderId="0"/>
  </cellStyleXfs>
  <cellXfs count="86">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164" fontId="1" fillId="4" borderId="7" xfId="0" applyNumberFormat="1" applyFont="1" applyFill="1" applyBorder="1" applyAlignment="1">
      <alignment vertical="center" wrapText="1"/>
    </xf>
    <xf numFmtId="0" fontId="1" fillId="2" borderId="5" xfId="0" applyFont="1" applyFill="1" applyBorder="1" applyAlignment="1">
      <alignment vertical="center" wrapText="1"/>
    </xf>
    <xf numFmtId="0" fontId="1" fillId="4" borderId="6" xfId="0" applyFont="1" applyFill="1" applyBorder="1" applyAlignment="1">
      <alignment horizontal="left" vertical="center" wrapText="1"/>
    </xf>
    <xf numFmtId="0" fontId="2" fillId="4" borderId="5" xfId="0" applyFont="1" applyFill="1" applyBorder="1" applyAlignment="1">
      <alignment vertical="center" wrapText="1"/>
    </xf>
    <xf numFmtId="0" fontId="3" fillId="4" borderId="5" xfId="0" applyFont="1" applyFill="1" applyBorder="1" applyAlignment="1">
      <alignment vertical="center" wrapText="1"/>
    </xf>
    <xf numFmtId="0" fontId="2" fillId="4" borderId="6" xfId="0" applyFont="1" applyFill="1" applyBorder="1" applyAlignment="1">
      <alignment vertical="center" wrapText="1"/>
    </xf>
    <xf numFmtId="0" fontId="5" fillId="7" borderId="6" xfId="0" applyFont="1" applyFill="1" applyBorder="1" applyAlignment="1">
      <alignment horizontal="left" vertical="center" wrapText="1"/>
    </xf>
    <xf numFmtId="0" fontId="5" fillId="7" borderId="6" xfId="0" applyFont="1" applyFill="1" applyBorder="1" applyAlignment="1">
      <alignment vertical="center" wrapText="1"/>
    </xf>
    <xf numFmtId="0" fontId="5" fillId="7" borderId="12" xfId="0" applyFont="1" applyFill="1" applyBorder="1" applyAlignment="1">
      <alignment vertical="center" wrapText="1"/>
    </xf>
    <xf numFmtId="0" fontId="5" fillId="7" borderId="12" xfId="0" applyFont="1" applyFill="1" applyBorder="1" applyAlignment="1">
      <alignment horizontal="left" vertical="center" wrapText="1"/>
    </xf>
    <xf numFmtId="0" fontId="5" fillId="7" borderId="9" xfId="0" applyFont="1" applyFill="1" applyBorder="1" applyAlignment="1">
      <alignment vertical="center" wrapText="1"/>
    </xf>
    <xf numFmtId="0" fontId="5" fillId="7" borderId="9"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0" borderId="0" xfId="0" applyFont="1" applyAlignment="1">
      <alignment horizontal="center" vertical="center"/>
    </xf>
    <xf numFmtId="0" fontId="1" fillId="4" borderId="6" xfId="0" applyFont="1" applyFill="1" applyBorder="1" applyAlignment="1">
      <alignment vertical="center" wrapText="1"/>
    </xf>
    <xf numFmtId="0" fontId="1" fillId="0" borderId="13" xfId="0" applyFont="1" applyBorder="1" applyAlignment="1">
      <alignment horizontal="center"/>
    </xf>
    <xf numFmtId="0" fontId="1" fillId="0" borderId="6" xfId="0" applyFont="1" applyBorder="1" applyAlignment="1">
      <alignment horizontal="center"/>
    </xf>
    <xf numFmtId="4" fontId="1" fillId="0" borderId="6"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16" xfId="0" applyFont="1" applyFill="1" applyBorder="1" applyAlignment="1">
      <alignment vertical="top" wrapText="1"/>
    </xf>
    <xf numFmtId="0" fontId="1" fillId="4" borderId="19" xfId="0" applyFont="1" applyFill="1" applyBorder="1" applyAlignment="1">
      <alignment vertical="top" wrapText="1"/>
    </xf>
    <xf numFmtId="0" fontId="1" fillId="4" borderId="21" xfId="0" applyFont="1" applyFill="1" applyBorder="1" applyAlignment="1">
      <alignment horizontal="left" vertical="top" wrapText="1"/>
    </xf>
    <xf numFmtId="0" fontId="1" fillId="4" borderId="21" xfId="0" applyFont="1" applyFill="1" applyBorder="1" applyAlignment="1">
      <alignment vertical="top" wrapText="1"/>
    </xf>
    <xf numFmtId="0" fontId="2" fillId="4" borderId="20" xfId="0" applyFont="1" applyFill="1" applyBorder="1" applyAlignment="1">
      <alignment vertical="top" wrapText="1"/>
    </xf>
    <xf numFmtId="0" fontId="2" fillId="4" borderId="23" xfId="0" applyFont="1" applyFill="1" applyBorder="1" applyAlignment="1">
      <alignment vertical="top" wrapText="1"/>
    </xf>
    <xf numFmtId="0" fontId="2" fillId="4" borderId="24" xfId="0" applyFont="1" applyFill="1" applyBorder="1" applyAlignment="1">
      <alignment vertical="top" wrapText="1"/>
    </xf>
    <xf numFmtId="0" fontId="2" fillId="4" borderId="28" xfId="0" applyFont="1" applyFill="1" applyBorder="1" applyAlignment="1">
      <alignment vertical="top" wrapText="1"/>
    </xf>
    <xf numFmtId="0" fontId="2" fillId="4" borderId="29" xfId="0" applyFont="1" applyFill="1" applyBorder="1" applyAlignment="1">
      <alignment vertical="top" wrapText="1"/>
    </xf>
    <xf numFmtId="20" fontId="2" fillId="4" borderId="29" xfId="0" applyNumberFormat="1" applyFont="1" applyFill="1" applyBorder="1" applyAlignment="1">
      <alignment vertical="top" wrapText="1"/>
    </xf>
    <xf numFmtId="0" fontId="2" fillId="4" borderId="30" xfId="0" applyFont="1" applyFill="1" applyBorder="1" applyAlignment="1">
      <alignment vertical="top" wrapText="1"/>
    </xf>
    <xf numFmtId="0" fontId="8" fillId="4" borderId="28" xfId="0" applyFont="1" applyFill="1" applyBorder="1" applyAlignment="1">
      <alignment vertical="top" wrapText="1"/>
    </xf>
    <xf numFmtId="0" fontId="8" fillId="4" borderId="29" xfId="0" applyFont="1" applyFill="1" applyBorder="1" applyAlignment="1">
      <alignment vertical="top" wrapText="1"/>
    </xf>
    <xf numFmtId="0" fontId="2" fillId="4" borderId="29" xfId="0" applyFont="1" applyFill="1" applyBorder="1" applyAlignment="1">
      <alignment horizontal="left" vertical="top" wrapText="1"/>
    </xf>
    <xf numFmtId="0" fontId="1" fillId="2" borderId="13" xfId="0" applyFont="1" applyFill="1" applyBorder="1" applyAlignment="1">
      <alignment horizontal="center" wrapText="1"/>
    </xf>
    <xf numFmtId="4" fontId="1" fillId="0" borderId="0" xfId="0" applyNumberFormat="1" applyFont="1" applyBorder="1" applyAlignment="1">
      <alignment horizontal="right" vertical="center"/>
    </xf>
    <xf numFmtId="0" fontId="3" fillId="0" borderId="0" xfId="0" applyFont="1" applyAlignment="1">
      <alignment horizontal="center" vertical="center"/>
    </xf>
    <xf numFmtId="0" fontId="1" fillId="4" borderId="6" xfId="0" applyFont="1" applyFill="1" applyBorder="1" applyAlignment="1">
      <alignment horizontal="left" vertical="center" wrapText="1"/>
    </xf>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6" xfId="0" applyFont="1" applyFill="1" applyBorder="1" applyAlignment="1">
      <alignment vertical="center" wrapText="1"/>
    </xf>
    <xf numFmtId="0" fontId="1" fillId="2" borderId="1"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2" fillId="4" borderId="5"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3" fontId="2" fillId="5" borderId="6" xfId="0" applyNumberFormat="1" applyFont="1" applyFill="1" applyBorder="1" applyAlignment="1">
      <alignment horizontal="left" vertical="center" wrapText="1"/>
    </xf>
    <xf numFmtId="0" fontId="1" fillId="2" borderId="6" xfId="0" applyFont="1" applyFill="1" applyBorder="1" applyAlignment="1">
      <alignment horizontal="center"/>
    </xf>
    <xf numFmtId="0" fontId="1" fillId="4" borderId="17" xfId="0" applyFont="1" applyFill="1" applyBorder="1" applyAlignment="1">
      <alignment vertical="top" wrapText="1"/>
    </xf>
    <xf numFmtId="0" fontId="1" fillId="4" borderId="18" xfId="0" applyFont="1" applyFill="1" applyBorder="1" applyAlignment="1">
      <alignment vertical="top"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2" fillId="4" borderId="22" xfId="0" applyFont="1" applyFill="1" applyBorder="1" applyAlignment="1">
      <alignment vertical="top" wrapText="1"/>
    </xf>
    <xf numFmtId="0" fontId="2" fillId="4" borderId="27" xfId="0" applyFont="1" applyFill="1" applyBorder="1" applyAlignment="1">
      <alignment vertical="top" wrapText="1"/>
    </xf>
    <xf numFmtId="0" fontId="2" fillId="4" borderId="17"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6" borderId="25" xfId="0" applyFont="1" applyFill="1" applyBorder="1" applyAlignment="1">
      <alignment horizontal="center" vertical="top" wrapText="1"/>
    </xf>
    <xf numFmtId="0" fontId="2" fillId="6" borderId="26" xfId="0" applyFont="1" applyFill="1" applyBorder="1" applyAlignment="1">
      <alignment horizontal="center" vertical="top" wrapText="1"/>
    </xf>
    <xf numFmtId="0" fontId="1" fillId="4" borderId="31" xfId="0" applyFont="1" applyFill="1" applyBorder="1" applyAlignment="1">
      <alignment vertical="top" wrapText="1"/>
    </xf>
    <xf numFmtId="0" fontId="4" fillId="6" borderId="25" xfId="0" applyFont="1" applyFill="1" applyBorder="1" applyAlignment="1">
      <alignment horizontal="center" vertical="top" wrapText="1"/>
    </xf>
    <xf numFmtId="0" fontId="4" fillId="6" borderId="26" xfId="0" applyFont="1" applyFill="1" applyBorder="1" applyAlignment="1">
      <alignment horizontal="center" vertical="top" wrapText="1"/>
    </xf>
    <xf numFmtId="0" fontId="1" fillId="2" borderId="20" xfId="0" applyFont="1" applyFill="1" applyBorder="1" applyAlignment="1">
      <alignment vertical="top" wrapText="1"/>
    </xf>
  </cellXfs>
  <cellStyles count="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88"/>
  <sheetViews>
    <sheetView tabSelected="1" zoomScaleNormal="100" workbookViewId="0">
      <selection activeCell="C86" sqref="C86"/>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s>
  <sheetData>
    <row r="6" spans="1:5" x14ac:dyDescent="0.25">
      <c r="A6" s="46" t="s">
        <v>39</v>
      </c>
      <c r="B6" s="46"/>
      <c r="C6" s="46"/>
      <c r="D6" s="46"/>
      <c r="E6" s="46"/>
    </row>
    <row r="7" spans="1:5" s="1" customFormat="1" x14ac:dyDescent="0.25">
      <c r="A7" s="20"/>
      <c r="B7" s="20"/>
      <c r="C7" s="20"/>
      <c r="D7" s="20"/>
      <c r="E7" s="20"/>
    </row>
    <row r="8" spans="1:5" s="1" customFormat="1" ht="51.75" x14ac:dyDescent="0.25">
      <c r="A8" s="22" t="s">
        <v>40</v>
      </c>
      <c r="B8" s="22" t="s">
        <v>41</v>
      </c>
      <c r="C8" s="22" t="s">
        <v>42</v>
      </c>
      <c r="D8" s="22" t="s">
        <v>43</v>
      </c>
      <c r="E8" s="42" t="s">
        <v>97</v>
      </c>
    </row>
    <row r="9" spans="1:5" s="1" customFormat="1" x14ac:dyDescent="0.25">
      <c r="A9" s="54" t="s">
        <v>96</v>
      </c>
      <c r="B9" s="55"/>
      <c r="C9" s="55"/>
      <c r="D9" s="55"/>
      <c r="E9" s="56"/>
    </row>
    <row r="10" spans="1:5" s="1" customFormat="1" x14ac:dyDescent="0.25">
      <c r="A10" s="23" t="s">
        <v>45</v>
      </c>
      <c r="B10" s="23" t="s">
        <v>10</v>
      </c>
      <c r="C10" s="23">
        <v>5</v>
      </c>
      <c r="D10" s="24">
        <v>16500</v>
      </c>
      <c r="E10" s="24">
        <f>C10*D10</f>
        <v>82500</v>
      </c>
    </row>
    <row r="11" spans="1:5" s="1" customFormat="1" x14ac:dyDescent="0.25">
      <c r="A11" s="23" t="s">
        <v>92</v>
      </c>
      <c r="B11" s="23" t="s">
        <v>95</v>
      </c>
      <c r="C11" s="23">
        <v>1</v>
      </c>
      <c r="D11" s="24">
        <v>25000</v>
      </c>
      <c r="E11" s="24">
        <f>D11*C11</f>
        <v>25000</v>
      </c>
    </row>
    <row r="12" spans="1:5" s="1" customFormat="1" x14ac:dyDescent="0.25">
      <c r="A12" s="25"/>
      <c r="B12" s="25"/>
      <c r="C12" s="25"/>
      <c r="D12" s="26"/>
      <c r="E12" s="27">
        <f>SUM(E10:E11)</f>
        <v>107500</v>
      </c>
    </row>
    <row r="13" spans="1:5" s="1" customFormat="1" x14ac:dyDescent="0.25">
      <c r="A13" s="20"/>
      <c r="B13" s="20"/>
      <c r="C13" s="20"/>
      <c r="D13" s="20"/>
      <c r="E13" s="20"/>
    </row>
    <row r="14" spans="1:5" s="1" customFormat="1" ht="51.75" x14ac:dyDescent="0.25">
      <c r="A14" s="22" t="s">
        <v>40</v>
      </c>
      <c r="B14" s="22" t="s">
        <v>41</v>
      </c>
      <c r="C14" s="22" t="s">
        <v>42</v>
      </c>
      <c r="D14" s="22" t="s">
        <v>43</v>
      </c>
      <c r="E14" s="42" t="s">
        <v>100</v>
      </c>
    </row>
    <row r="15" spans="1:5" s="1" customFormat="1" x14ac:dyDescent="0.25">
      <c r="A15" s="54" t="s">
        <v>44</v>
      </c>
      <c r="B15" s="55"/>
      <c r="C15" s="55"/>
      <c r="D15" s="55"/>
      <c r="E15" s="56"/>
    </row>
    <row r="16" spans="1:5" s="1" customFormat="1" x14ac:dyDescent="0.25">
      <c r="A16" s="23" t="s">
        <v>93</v>
      </c>
      <c r="B16" s="23" t="s">
        <v>46</v>
      </c>
      <c r="C16" s="23">
        <v>1</v>
      </c>
      <c r="D16" s="24">
        <v>28200</v>
      </c>
      <c r="E16" s="24">
        <v>28200</v>
      </c>
    </row>
    <row r="17" spans="1:5" s="1" customFormat="1" x14ac:dyDescent="0.25">
      <c r="A17" s="23" t="s">
        <v>94</v>
      </c>
      <c r="B17" s="23" t="s">
        <v>47</v>
      </c>
      <c r="C17" s="23">
        <v>6</v>
      </c>
      <c r="D17" s="24">
        <v>8700</v>
      </c>
      <c r="E17" s="24">
        <f>D17*C17</f>
        <v>52200</v>
      </c>
    </row>
    <row r="18" spans="1:5" s="1" customFormat="1" x14ac:dyDescent="0.25">
      <c r="A18" s="25"/>
      <c r="B18" s="25"/>
      <c r="C18" s="25"/>
      <c r="D18" s="26"/>
      <c r="E18" s="27">
        <f>SUM(E16:E17)</f>
        <v>80400</v>
      </c>
    </row>
    <row r="19" spans="1:5" s="1" customFormat="1" x14ac:dyDescent="0.25">
      <c r="A19" s="20"/>
      <c r="B19" s="44"/>
      <c r="C19" s="44"/>
      <c r="D19" s="44"/>
      <c r="E19" s="44"/>
    </row>
    <row r="20" spans="1:5" x14ac:dyDescent="0.25">
      <c r="A20" s="2"/>
      <c r="B20" s="2"/>
      <c r="C20" s="2"/>
      <c r="D20" s="43" t="s">
        <v>98</v>
      </c>
      <c r="E20" s="3">
        <f>E12+E18</f>
        <v>187900</v>
      </c>
    </row>
    <row r="21" spans="1:5" ht="15.75" thickBot="1" x14ac:dyDescent="0.3"/>
    <row r="22" spans="1:5" x14ac:dyDescent="0.25">
      <c r="A22" s="47" t="s">
        <v>1</v>
      </c>
      <c r="B22" s="48"/>
      <c r="C22" s="48"/>
      <c r="D22" s="48"/>
      <c r="E22" s="49"/>
    </row>
    <row r="23" spans="1:5" x14ac:dyDescent="0.25">
      <c r="A23" s="50" t="s">
        <v>96</v>
      </c>
      <c r="B23" s="51"/>
      <c r="C23" s="51"/>
      <c r="D23" s="51"/>
      <c r="E23" s="52"/>
    </row>
    <row r="24" spans="1:5" ht="25.5" x14ac:dyDescent="0.25">
      <c r="A24" s="5" t="s">
        <v>45</v>
      </c>
      <c r="B24" s="53" t="s">
        <v>2</v>
      </c>
      <c r="C24" s="53"/>
      <c r="D24" s="6" t="s">
        <v>3</v>
      </c>
      <c r="E24" s="7"/>
    </row>
    <row r="25" spans="1:5" ht="25.5" x14ac:dyDescent="0.25">
      <c r="A25" s="8" t="s">
        <v>0</v>
      </c>
      <c r="B25" s="45"/>
      <c r="C25" s="45"/>
      <c r="D25" s="9" t="s">
        <v>4</v>
      </c>
      <c r="E25" s="7"/>
    </row>
    <row r="26" spans="1:5" x14ac:dyDescent="0.25">
      <c r="A26" s="10" t="s">
        <v>5</v>
      </c>
      <c r="B26" s="69">
        <v>5</v>
      </c>
      <c r="C26" s="69"/>
      <c r="D26" s="9" t="s">
        <v>6</v>
      </c>
      <c r="E26" s="7"/>
    </row>
    <row r="27" spans="1:5" ht="25.5" x14ac:dyDescent="0.25">
      <c r="A27" s="11" t="s">
        <v>7</v>
      </c>
      <c r="B27" s="70"/>
      <c r="C27" s="70"/>
      <c r="D27" s="9" t="s">
        <v>8</v>
      </c>
      <c r="E27" s="7"/>
    </row>
    <row r="28" spans="1:5" x14ac:dyDescent="0.25">
      <c r="A28" s="57" t="s">
        <v>25</v>
      </c>
      <c r="B28" s="12" t="s">
        <v>9</v>
      </c>
      <c r="C28" s="12" t="s">
        <v>10</v>
      </c>
      <c r="D28" s="60"/>
      <c r="E28" s="61"/>
    </row>
    <row r="29" spans="1:5" ht="147.75" customHeight="1" x14ac:dyDescent="0.25">
      <c r="A29" s="57"/>
      <c r="B29" s="12" t="s">
        <v>11</v>
      </c>
      <c r="C29" s="12" t="s">
        <v>103</v>
      </c>
      <c r="D29" s="62"/>
      <c r="E29" s="63"/>
    </row>
    <row r="30" spans="1:5" x14ac:dyDescent="0.25">
      <c r="A30" s="57"/>
      <c r="B30" s="12" t="s">
        <v>12</v>
      </c>
      <c r="C30" s="12" t="s">
        <v>20</v>
      </c>
      <c r="D30" s="62"/>
      <c r="E30" s="63"/>
    </row>
    <row r="31" spans="1:5" x14ac:dyDescent="0.25">
      <c r="A31" s="57"/>
      <c r="B31" s="12" t="s">
        <v>13</v>
      </c>
      <c r="C31" s="12" t="s">
        <v>27</v>
      </c>
      <c r="D31" s="62"/>
      <c r="E31" s="63"/>
    </row>
    <row r="32" spans="1:5" ht="25.5" x14ac:dyDescent="0.25">
      <c r="A32" s="57"/>
      <c r="B32" s="12" t="s">
        <v>14</v>
      </c>
      <c r="C32" s="12" t="s">
        <v>23</v>
      </c>
      <c r="D32" s="62"/>
      <c r="E32" s="63"/>
    </row>
    <row r="33" spans="1:5" ht="125.25" customHeight="1" x14ac:dyDescent="0.25">
      <c r="A33" s="57"/>
      <c r="B33" s="12" t="s">
        <v>15</v>
      </c>
      <c r="C33" s="13" t="s">
        <v>16</v>
      </c>
      <c r="D33" s="62"/>
      <c r="E33" s="63"/>
    </row>
    <row r="34" spans="1:5" s="1" customFormat="1" ht="23.25" customHeight="1" x14ac:dyDescent="0.25">
      <c r="A34" s="57"/>
      <c r="B34" s="12" t="s">
        <v>21</v>
      </c>
      <c r="C34" s="13" t="s">
        <v>22</v>
      </c>
      <c r="D34" s="65"/>
      <c r="E34" s="66"/>
    </row>
    <row r="35" spans="1:5" s="1" customFormat="1" ht="22.5" customHeight="1" x14ac:dyDescent="0.25">
      <c r="A35" s="57"/>
      <c r="B35" s="12" t="s">
        <v>19</v>
      </c>
      <c r="C35" s="13" t="s">
        <v>26</v>
      </c>
      <c r="D35" s="65"/>
      <c r="E35" s="66"/>
    </row>
    <row r="36" spans="1:5" ht="27.75" customHeight="1" x14ac:dyDescent="0.25">
      <c r="A36" s="57"/>
      <c r="B36" s="14" t="s">
        <v>17</v>
      </c>
      <c r="C36" s="14" t="s">
        <v>28</v>
      </c>
      <c r="D36" s="64"/>
      <c r="E36" s="63"/>
    </row>
    <row r="37" spans="1:5" s="1" customFormat="1" ht="18" customHeight="1" x14ac:dyDescent="0.25">
      <c r="A37" s="57"/>
      <c r="B37" s="14" t="s">
        <v>29</v>
      </c>
      <c r="C37" s="13" t="s">
        <v>32</v>
      </c>
      <c r="D37" s="67"/>
      <c r="E37" s="68"/>
    </row>
    <row r="38" spans="1:5" s="1" customFormat="1" ht="18" customHeight="1" x14ac:dyDescent="0.25">
      <c r="A38" s="58"/>
      <c r="B38" s="15" t="s">
        <v>18</v>
      </c>
      <c r="C38" s="16" t="s">
        <v>24</v>
      </c>
      <c r="D38" s="64"/>
      <c r="E38" s="63"/>
    </row>
    <row r="39" spans="1:5" s="1" customFormat="1" ht="18" customHeight="1" thickBot="1" x14ac:dyDescent="0.3">
      <c r="A39" s="59"/>
      <c r="B39" s="17" t="s">
        <v>30</v>
      </c>
      <c r="C39" s="18" t="s">
        <v>31</v>
      </c>
      <c r="D39" s="67"/>
      <c r="E39" s="68"/>
    </row>
    <row r="41" spans="1:5" ht="25.5" x14ac:dyDescent="0.25">
      <c r="A41" s="5" t="s">
        <v>92</v>
      </c>
      <c r="B41" s="53" t="s">
        <v>2</v>
      </c>
      <c r="C41" s="53"/>
      <c r="D41" s="21" t="s">
        <v>3</v>
      </c>
      <c r="E41" s="7"/>
    </row>
    <row r="42" spans="1:5" ht="25.5" x14ac:dyDescent="0.25">
      <c r="A42" s="8" t="s">
        <v>99</v>
      </c>
      <c r="B42" s="45"/>
      <c r="C42" s="45"/>
      <c r="D42" s="19" t="s">
        <v>4</v>
      </c>
      <c r="E42" s="7"/>
    </row>
    <row r="43" spans="1:5" x14ac:dyDescent="0.25">
      <c r="A43" s="10" t="s">
        <v>5</v>
      </c>
      <c r="B43" s="69">
        <v>1</v>
      </c>
      <c r="C43" s="69"/>
      <c r="D43" s="19" t="s">
        <v>6</v>
      </c>
      <c r="E43" s="7"/>
    </row>
    <row r="44" spans="1:5" ht="25.5" x14ac:dyDescent="0.25">
      <c r="A44" s="11" t="s">
        <v>7</v>
      </c>
      <c r="B44" s="70"/>
      <c r="C44" s="70"/>
      <c r="D44" s="19" t="s">
        <v>8</v>
      </c>
      <c r="E44" s="7"/>
    </row>
    <row r="45" spans="1:5" x14ac:dyDescent="0.25">
      <c r="A45" s="57" t="s">
        <v>25</v>
      </c>
      <c r="B45" s="12" t="s">
        <v>9</v>
      </c>
      <c r="C45" s="12" t="s">
        <v>10</v>
      </c>
      <c r="D45" s="60"/>
      <c r="E45" s="61"/>
    </row>
    <row r="46" spans="1:5" ht="140.25" x14ac:dyDescent="0.25">
      <c r="A46" s="57"/>
      <c r="B46" s="12" t="s">
        <v>11</v>
      </c>
      <c r="C46" s="12" t="s">
        <v>102</v>
      </c>
      <c r="D46" s="62"/>
      <c r="E46" s="63"/>
    </row>
    <row r="47" spans="1:5" x14ac:dyDescent="0.25">
      <c r="A47" s="57"/>
      <c r="B47" s="12" t="s">
        <v>12</v>
      </c>
      <c r="C47" s="12" t="s">
        <v>33</v>
      </c>
      <c r="D47" s="62"/>
      <c r="E47" s="63"/>
    </row>
    <row r="48" spans="1:5" x14ac:dyDescent="0.25">
      <c r="A48" s="57"/>
      <c r="B48" s="12" t="s">
        <v>34</v>
      </c>
      <c r="C48" s="12" t="s">
        <v>35</v>
      </c>
      <c r="D48" s="62"/>
      <c r="E48" s="63"/>
    </row>
    <row r="49" spans="1:5" x14ac:dyDescent="0.25">
      <c r="A49" s="57"/>
      <c r="B49" s="12" t="s">
        <v>36</v>
      </c>
      <c r="C49" s="12" t="s">
        <v>27</v>
      </c>
      <c r="D49" s="62"/>
      <c r="E49" s="63"/>
    </row>
    <row r="50" spans="1:5" ht="25.5" x14ac:dyDescent="0.25">
      <c r="A50" s="57"/>
      <c r="B50" s="12" t="s">
        <v>14</v>
      </c>
      <c r="C50" s="12" t="s">
        <v>37</v>
      </c>
      <c r="D50" s="62"/>
      <c r="E50" s="63"/>
    </row>
    <row r="51" spans="1:5" ht="114.75" x14ac:dyDescent="0.25">
      <c r="A51" s="57"/>
      <c r="B51" s="12" t="s">
        <v>15</v>
      </c>
      <c r="C51" s="13" t="s">
        <v>16</v>
      </c>
      <c r="D51" s="62"/>
      <c r="E51" s="63"/>
    </row>
    <row r="52" spans="1:5" x14ac:dyDescent="0.25">
      <c r="A52" s="57"/>
      <c r="B52" s="12" t="s">
        <v>21</v>
      </c>
      <c r="C52" s="13" t="s">
        <v>22</v>
      </c>
      <c r="D52" s="65"/>
      <c r="E52" s="66"/>
    </row>
    <row r="53" spans="1:5" x14ac:dyDescent="0.25">
      <c r="A53" s="57"/>
      <c r="B53" s="12" t="s">
        <v>19</v>
      </c>
      <c r="C53" s="13" t="s">
        <v>26</v>
      </c>
      <c r="D53" s="65"/>
      <c r="E53" s="66"/>
    </row>
    <row r="54" spans="1:5" x14ac:dyDescent="0.25">
      <c r="A54" s="57"/>
      <c r="B54" s="14" t="s">
        <v>17</v>
      </c>
      <c r="C54" s="14" t="s">
        <v>38</v>
      </c>
      <c r="D54" s="64"/>
      <c r="E54" s="63"/>
    </row>
    <row r="55" spans="1:5" ht="15.75" thickBot="1" x14ac:dyDescent="0.3">
      <c r="A55" s="59"/>
      <c r="B55" s="17" t="s">
        <v>18</v>
      </c>
      <c r="C55" s="18" t="s">
        <v>24</v>
      </c>
      <c r="D55" s="62"/>
      <c r="E55" s="63"/>
    </row>
    <row r="57" spans="1:5" ht="15.75" thickBot="1" x14ac:dyDescent="0.3">
      <c r="A57" s="71" t="s">
        <v>44</v>
      </c>
      <c r="B57" s="71"/>
      <c r="C57" s="71"/>
      <c r="D57" s="71"/>
      <c r="E57" s="71"/>
    </row>
    <row r="58" spans="1:5" ht="15.75" thickBot="1" x14ac:dyDescent="0.3">
      <c r="A58" s="28" t="s">
        <v>93</v>
      </c>
      <c r="B58" s="72" t="s">
        <v>2</v>
      </c>
      <c r="C58" s="73"/>
      <c r="D58" s="29" t="s">
        <v>48</v>
      </c>
      <c r="E58" s="29"/>
    </row>
    <row r="59" spans="1:5" ht="26.25" thickBot="1" x14ac:dyDescent="0.3">
      <c r="A59" s="85" t="s">
        <v>101</v>
      </c>
      <c r="B59" s="74"/>
      <c r="C59" s="75"/>
      <c r="D59" s="30" t="s">
        <v>49</v>
      </c>
      <c r="E59" s="31"/>
    </row>
    <row r="60" spans="1:5" ht="15.75" thickBot="1" x14ac:dyDescent="0.3">
      <c r="A60" s="32" t="s">
        <v>5</v>
      </c>
      <c r="B60" s="74" t="s">
        <v>50</v>
      </c>
      <c r="C60" s="75"/>
      <c r="D60" s="30" t="s">
        <v>6</v>
      </c>
      <c r="E60" s="31"/>
    </row>
    <row r="61" spans="1:5" ht="26.25" thickBot="1" x14ac:dyDescent="0.3">
      <c r="A61" s="11" t="s">
        <v>7</v>
      </c>
      <c r="B61" s="70"/>
      <c r="C61" s="70"/>
      <c r="D61" s="30" t="s">
        <v>51</v>
      </c>
      <c r="E61" s="31"/>
    </row>
    <row r="62" spans="1:5" ht="15.75" thickBot="1" x14ac:dyDescent="0.3">
      <c r="A62" s="76" t="s">
        <v>52</v>
      </c>
      <c r="B62" s="33" t="s">
        <v>53</v>
      </c>
      <c r="C62" s="34"/>
      <c r="D62" s="60"/>
      <c r="E62" s="61"/>
    </row>
    <row r="63" spans="1:5" ht="15.75" thickBot="1" x14ac:dyDescent="0.3">
      <c r="A63" s="77"/>
      <c r="B63" s="35" t="s">
        <v>54</v>
      </c>
      <c r="C63" s="36" t="s">
        <v>55</v>
      </c>
      <c r="D63" s="62"/>
      <c r="E63" s="63"/>
    </row>
    <row r="64" spans="1:5" ht="15.75" thickBot="1" x14ac:dyDescent="0.3">
      <c r="A64" s="77"/>
      <c r="B64" s="35" t="s">
        <v>56</v>
      </c>
      <c r="C64" s="36" t="s">
        <v>57</v>
      </c>
      <c r="D64" s="62"/>
      <c r="E64" s="63"/>
    </row>
    <row r="65" spans="1:5" ht="15.75" thickBot="1" x14ac:dyDescent="0.3">
      <c r="A65" s="77"/>
      <c r="B65" s="35" t="s">
        <v>58</v>
      </c>
      <c r="C65" s="36" t="s">
        <v>59</v>
      </c>
      <c r="D65" s="62"/>
      <c r="E65" s="63"/>
    </row>
    <row r="66" spans="1:5" ht="15.75" thickBot="1" x14ac:dyDescent="0.3">
      <c r="A66" s="77"/>
      <c r="B66" s="35" t="s">
        <v>60</v>
      </c>
      <c r="C66" s="37" t="s">
        <v>61</v>
      </c>
      <c r="D66" s="62"/>
      <c r="E66" s="63"/>
    </row>
    <row r="67" spans="1:5" ht="39" thickBot="1" x14ac:dyDescent="0.3">
      <c r="A67" s="77"/>
      <c r="B67" s="35" t="s">
        <v>62</v>
      </c>
      <c r="C67" s="37" t="s">
        <v>63</v>
      </c>
      <c r="D67" s="62"/>
      <c r="E67" s="63"/>
    </row>
    <row r="68" spans="1:5" ht="26.25" thickBot="1" x14ac:dyDescent="0.3">
      <c r="A68" s="77"/>
      <c r="B68" s="35" t="s">
        <v>64</v>
      </c>
      <c r="C68" s="37" t="s">
        <v>65</v>
      </c>
      <c r="D68" s="62"/>
      <c r="E68" s="63"/>
    </row>
    <row r="69" spans="1:5" ht="26.25" thickBot="1" x14ac:dyDescent="0.3">
      <c r="A69" s="77"/>
      <c r="B69" s="35" t="s">
        <v>66</v>
      </c>
      <c r="C69" s="37" t="s">
        <v>67</v>
      </c>
      <c r="D69" s="65"/>
      <c r="E69" s="66"/>
    </row>
    <row r="70" spans="1:5" ht="15.75" thickBot="1" x14ac:dyDescent="0.3">
      <c r="A70" s="77"/>
      <c r="B70" s="35" t="s">
        <v>68</v>
      </c>
      <c r="C70" s="37" t="s">
        <v>69</v>
      </c>
      <c r="D70" s="65"/>
      <c r="E70" s="66"/>
    </row>
    <row r="71" spans="1:5" ht="26.25" thickBot="1" x14ac:dyDescent="0.3">
      <c r="A71" s="77"/>
      <c r="B71" s="35" t="s">
        <v>70</v>
      </c>
      <c r="C71" s="37" t="s">
        <v>71</v>
      </c>
      <c r="D71" s="64"/>
      <c r="E71" s="63"/>
    </row>
    <row r="72" spans="1:5" ht="15.75" thickBot="1" x14ac:dyDescent="0.3">
      <c r="A72" s="77"/>
      <c r="B72" s="35" t="s">
        <v>72</v>
      </c>
      <c r="C72" s="37" t="s">
        <v>73</v>
      </c>
      <c r="D72" s="62"/>
      <c r="E72" s="63"/>
    </row>
    <row r="73" spans="1:5" ht="15.75" thickBot="1" x14ac:dyDescent="0.3">
      <c r="A73" s="77"/>
      <c r="B73" s="35" t="s">
        <v>74</v>
      </c>
      <c r="C73" s="37" t="s">
        <v>75</v>
      </c>
      <c r="D73" s="62"/>
      <c r="E73" s="63"/>
    </row>
    <row r="74" spans="1:5" ht="15.75" thickBot="1" x14ac:dyDescent="0.3">
      <c r="A74" s="38" t="s">
        <v>18</v>
      </c>
      <c r="B74" s="78" t="s">
        <v>76</v>
      </c>
      <c r="C74" s="79"/>
      <c r="D74" s="80"/>
      <c r="E74" s="81"/>
    </row>
    <row r="75" spans="1:5" ht="15.75" thickBot="1" x14ac:dyDescent="0.3">
      <c r="A75" s="1"/>
      <c r="B75" s="1"/>
      <c r="C75" s="1"/>
      <c r="D75" s="1"/>
      <c r="E75" s="1"/>
    </row>
    <row r="76" spans="1:5" ht="15.75" thickBot="1" x14ac:dyDescent="0.3">
      <c r="A76" s="28" t="s">
        <v>94</v>
      </c>
      <c r="B76" s="72" t="s">
        <v>2</v>
      </c>
      <c r="C76" s="82"/>
      <c r="D76" s="29" t="s">
        <v>48</v>
      </c>
      <c r="E76" s="29"/>
    </row>
    <row r="77" spans="1:5" ht="15.75" thickBot="1" x14ac:dyDescent="0.3">
      <c r="A77" s="85" t="s">
        <v>77</v>
      </c>
      <c r="B77" s="74"/>
      <c r="C77" s="75"/>
      <c r="D77" s="30" t="s">
        <v>49</v>
      </c>
      <c r="E77" s="31"/>
    </row>
    <row r="78" spans="1:5" ht="15.75" thickBot="1" x14ac:dyDescent="0.3">
      <c r="A78" s="32" t="s">
        <v>5</v>
      </c>
      <c r="B78" s="74" t="s">
        <v>78</v>
      </c>
      <c r="C78" s="75"/>
      <c r="D78" s="30" t="s">
        <v>6</v>
      </c>
      <c r="E78" s="31"/>
    </row>
    <row r="79" spans="1:5" ht="26.25" thickBot="1" x14ac:dyDescent="0.3">
      <c r="A79" s="11" t="s">
        <v>7</v>
      </c>
      <c r="B79" s="70"/>
      <c r="C79" s="70"/>
      <c r="D79" s="30" t="s">
        <v>51</v>
      </c>
      <c r="E79" s="31"/>
    </row>
    <row r="80" spans="1:5" ht="15.75" thickBot="1" x14ac:dyDescent="0.3">
      <c r="A80" s="76" t="s">
        <v>52</v>
      </c>
      <c r="B80" s="35" t="s">
        <v>9</v>
      </c>
      <c r="C80" s="36" t="s">
        <v>79</v>
      </c>
      <c r="D80" s="83"/>
      <c r="E80" s="84"/>
    </row>
    <row r="81" spans="1:5" ht="15.75" thickBot="1" x14ac:dyDescent="0.3">
      <c r="A81" s="77"/>
      <c r="B81" s="35" t="s">
        <v>11</v>
      </c>
      <c r="C81" s="36" t="s">
        <v>80</v>
      </c>
      <c r="D81" s="80"/>
      <c r="E81" s="81"/>
    </row>
    <row r="82" spans="1:5" ht="15.75" thickBot="1" x14ac:dyDescent="0.3">
      <c r="A82" s="77"/>
      <c r="B82" s="35" t="s">
        <v>12</v>
      </c>
      <c r="C82" s="36" t="s">
        <v>81</v>
      </c>
      <c r="D82" s="80"/>
      <c r="E82" s="81"/>
    </row>
    <row r="83" spans="1:5" ht="15.75" thickBot="1" x14ac:dyDescent="0.3">
      <c r="A83" s="77"/>
      <c r="B83" s="35" t="s">
        <v>82</v>
      </c>
      <c r="C83" s="36" t="s">
        <v>83</v>
      </c>
      <c r="D83" s="80"/>
      <c r="E83" s="81"/>
    </row>
    <row r="84" spans="1:5" ht="15.75" thickBot="1" x14ac:dyDescent="0.3">
      <c r="A84" s="77"/>
      <c r="B84" s="39" t="s">
        <v>34</v>
      </c>
      <c r="C84" s="40" t="s">
        <v>84</v>
      </c>
      <c r="D84" s="80"/>
      <c r="E84" s="81"/>
    </row>
    <row r="85" spans="1:5" ht="26.25" thickBot="1" x14ac:dyDescent="0.3">
      <c r="A85" s="77"/>
      <c r="B85" s="35" t="s">
        <v>85</v>
      </c>
      <c r="C85" s="41" t="s">
        <v>86</v>
      </c>
      <c r="D85" s="80"/>
      <c r="E85" s="81"/>
    </row>
    <row r="86" spans="1:5" ht="15.75" thickBot="1" x14ac:dyDescent="0.3">
      <c r="A86" s="77"/>
      <c r="B86" s="35" t="s">
        <v>87</v>
      </c>
      <c r="C86" s="41" t="s">
        <v>88</v>
      </c>
      <c r="D86" s="80"/>
      <c r="E86" s="81"/>
    </row>
    <row r="87" spans="1:5" ht="26.25" thickBot="1" x14ac:dyDescent="0.3">
      <c r="A87" s="77"/>
      <c r="B87" s="35" t="s">
        <v>89</v>
      </c>
      <c r="C87" s="36" t="s">
        <v>65</v>
      </c>
      <c r="D87" s="80"/>
      <c r="E87" s="81"/>
    </row>
    <row r="88" spans="1:5" ht="15.75" thickBot="1" x14ac:dyDescent="0.3">
      <c r="A88" s="32"/>
      <c r="B88" s="35" t="s">
        <v>90</v>
      </c>
      <c r="C88" s="36" t="s">
        <v>91</v>
      </c>
      <c r="D88" s="80"/>
      <c r="E88" s="81"/>
    </row>
  </sheetData>
  <mergeCells count="72">
    <mergeCell ref="D88:E88"/>
    <mergeCell ref="D38:E38"/>
    <mergeCell ref="D39:E39"/>
    <mergeCell ref="D55:E55"/>
    <mergeCell ref="D63:E63"/>
    <mergeCell ref="D64:E64"/>
    <mergeCell ref="D65:E65"/>
    <mergeCell ref="D66:E66"/>
    <mergeCell ref="D67:E67"/>
    <mergeCell ref="D68:E68"/>
    <mergeCell ref="D69:E69"/>
    <mergeCell ref="D70:E70"/>
    <mergeCell ref="D71:E71"/>
    <mergeCell ref="D72:E72"/>
    <mergeCell ref="D73:E73"/>
    <mergeCell ref="B77:C77"/>
    <mergeCell ref="B78:C78"/>
    <mergeCell ref="B79:C79"/>
    <mergeCell ref="A80:A87"/>
    <mergeCell ref="D80:E80"/>
    <mergeCell ref="D81:E81"/>
    <mergeCell ref="D82:E82"/>
    <mergeCell ref="D83:E83"/>
    <mergeCell ref="D84:E84"/>
    <mergeCell ref="D85:E85"/>
    <mergeCell ref="D87:E87"/>
    <mergeCell ref="D86:E86"/>
    <mergeCell ref="A62:A73"/>
    <mergeCell ref="D62:E62"/>
    <mergeCell ref="B74:C74"/>
    <mergeCell ref="D74:E74"/>
    <mergeCell ref="B76:C76"/>
    <mergeCell ref="A57:E57"/>
    <mergeCell ref="B58:C58"/>
    <mergeCell ref="B59:C59"/>
    <mergeCell ref="B60:C60"/>
    <mergeCell ref="B61:C61"/>
    <mergeCell ref="A45:A55"/>
    <mergeCell ref="D45:E45"/>
    <mergeCell ref="D46:E46"/>
    <mergeCell ref="D47:E47"/>
    <mergeCell ref="D48:E48"/>
    <mergeCell ref="D49:E49"/>
    <mergeCell ref="D50:E50"/>
    <mergeCell ref="D51:E51"/>
    <mergeCell ref="D52:E52"/>
    <mergeCell ref="D53:E53"/>
    <mergeCell ref="D54:E54"/>
    <mergeCell ref="B41:C41"/>
    <mergeCell ref="B42:C42"/>
    <mergeCell ref="B43:C43"/>
    <mergeCell ref="B44:C44"/>
    <mergeCell ref="B26:C26"/>
    <mergeCell ref="B27:C27"/>
    <mergeCell ref="A28:A39"/>
    <mergeCell ref="D28:E28"/>
    <mergeCell ref="D29:E29"/>
    <mergeCell ref="D30:E30"/>
    <mergeCell ref="D32:E32"/>
    <mergeCell ref="D33:E33"/>
    <mergeCell ref="D36:E36"/>
    <mergeCell ref="D31:E31"/>
    <mergeCell ref="D34:E34"/>
    <mergeCell ref="D35:E35"/>
    <mergeCell ref="D37:E37"/>
    <mergeCell ref="B25:C25"/>
    <mergeCell ref="A6:E6"/>
    <mergeCell ref="A22:E22"/>
    <mergeCell ref="A23:E23"/>
    <mergeCell ref="B24:C24"/>
    <mergeCell ref="A9:E9"/>
    <mergeCell ref="A15:E15"/>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drozdovak</cp:lastModifiedBy>
  <cp:lastPrinted>2020-03-26T10:44:15Z</cp:lastPrinted>
  <dcterms:created xsi:type="dcterms:W3CDTF">2018-11-13T11:02:43Z</dcterms:created>
  <dcterms:modified xsi:type="dcterms:W3CDTF">2020-04-08T08:53:16Z</dcterms:modified>
</cp:coreProperties>
</file>