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'Specifikace'!$A$1:$G$145</definedName>
    <definedName name="TypVZ">'List4'!$A$1:$A$3</definedName>
  </definedNames>
  <calcPr calcId="152511"/>
</workbook>
</file>

<file path=xl/sharedStrings.xml><?xml version="1.0" encoding="utf-8"?>
<sst xmlns="http://schemas.openxmlformats.org/spreadsheetml/2006/main" count="269" uniqueCount="174">
  <si>
    <t>Nadlimitní veřejná zakázka</t>
  </si>
  <si>
    <t>Užší řízení</t>
  </si>
  <si>
    <t>Požaduji</t>
  </si>
  <si>
    <t>Nepožaduji</t>
  </si>
  <si>
    <t>Ekonomická výhodnost nabídky</t>
  </si>
  <si>
    <t>Položka</t>
  </si>
  <si>
    <t>Předmět</t>
  </si>
  <si>
    <t>Ks</t>
  </si>
  <si>
    <t>Cena</t>
  </si>
  <si>
    <t>1A</t>
  </si>
  <si>
    <t>Notebook</t>
  </si>
  <si>
    <t>1B</t>
  </si>
  <si>
    <t>1C</t>
  </si>
  <si>
    <t>1D</t>
  </si>
  <si>
    <t>1E</t>
  </si>
  <si>
    <t>Účastník doplní do zelených políček konkrétní zboží a komponenty, které nabízí.</t>
  </si>
  <si>
    <t>U21 - UniBar (16.2472)</t>
  </si>
  <si>
    <t>Multifunkční zařízení</t>
  </si>
  <si>
    <t>Multifunkční tiskárna</t>
  </si>
  <si>
    <t>Dataprojektor</t>
  </si>
  <si>
    <t>Požadavek</t>
  </si>
  <si>
    <t>Nabídková cena bez DPH za kus (Kč)</t>
  </si>
  <si>
    <t>Nabídková cena celkem bez DPH</t>
  </si>
  <si>
    <t xml:space="preserve">Počet kusů PC: </t>
  </si>
  <si>
    <t>DPH</t>
  </si>
  <si>
    <t>Nabízený produkt (typ + ev. produktové číslo)</t>
  </si>
  <si>
    <t>Nabídková cena celkem včetně DPH</t>
  </si>
  <si>
    <t>Minimální konfigurace PC:</t>
  </si>
  <si>
    <t>Počítačová skříň:</t>
  </si>
  <si>
    <t>Miditover, konektory na sluchátka a mikrofon.</t>
  </si>
  <si>
    <t>2x USB (z toho alespoň 1x USB 3.x) na předním panelu nebo zvrchu, nikoliv na boku.</t>
  </si>
  <si>
    <t>Zdroj:</t>
  </si>
  <si>
    <t>Min. 400W, certifikace 80 PLUS (nebo lepší).</t>
  </si>
  <si>
    <t>Procesor:</t>
  </si>
  <si>
    <t>CPU x86-64 kompatibilní, PassMark CPU Mark min. 14500 bodů dle www.cpubenchmark.net. Dodavatel uvede celkovou průměrnou hodnotu bodů ze všech měření. Tuto hodnotu zadavatel doporučuje doložit printscreenem ze stránky www.cpubenchmark.net</t>
  </si>
  <si>
    <t>Základní deska</t>
  </si>
  <si>
    <t>4x RAM slot</t>
  </si>
  <si>
    <t>Konektivita</t>
  </si>
  <si>
    <t>GLAN</t>
  </si>
  <si>
    <t>Paměť RAM</t>
  </si>
  <si>
    <t>Disk:</t>
  </si>
  <si>
    <t>M2 NVMe SSD, min 480GB, rychlost čtení/zápisu alespoň 1500/1500 MB/s</t>
  </si>
  <si>
    <t>Grafická karta, grafické výstupy:</t>
  </si>
  <si>
    <t>Integrovaná nebo dedikovaná – min. dva současně funkční digitální grafické výstupy použitelné pro připojení dvou monitorů pracujících současně</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</si>
  <si>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</si>
  <si>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</si>
  <si>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</si>
  <si>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</si>
  <si>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USB klávesnice s numerickou částí + myš (nikoliv mini verze) součástí dodávky</t>
  </si>
  <si>
    <t xml:space="preserve">Další požadavky: </t>
  </si>
  <si>
    <t>Nezaplombovaná case - oprávněným zaměstnancům zadavatele musí být i v záruční době umožněno otevření skříně počítače a instalace dalších komponent PC.</t>
  </si>
  <si>
    <t xml:space="preserve">Počet kusů Monitorů (stejného typu): </t>
  </si>
  <si>
    <t>Minimální konfigurace Monitorů:</t>
  </si>
  <si>
    <t>Rozlišení</t>
  </si>
  <si>
    <t>Full HD (1920x1080)</t>
  </si>
  <si>
    <t>Úhlopříčka</t>
  </si>
  <si>
    <t>27"</t>
  </si>
  <si>
    <t>Technologie</t>
  </si>
  <si>
    <t>LCD LED</t>
  </si>
  <si>
    <t>Typ obrazu</t>
  </si>
  <si>
    <t>rovná</t>
  </si>
  <si>
    <t>Odezva</t>
  </si>
  <si>
    <t>max. 8 ms</t>
  </si>
  <si>
    <t>Jas</t>
  </si>
  <si>
    <t>min. 250 cd/m2</t>
  </si>
  <si>
    <t>Graficky vstup</t>
  </si>
  <si>
    <t>digitální</t>
  </si>
  <si>
    <t>Záruka:</t>
  </si>
  <si>
    <t>min. 2 roky</t>
  </si>
  <si>
    <t>Kabel digitální (HDMI či DVI či DP)  (není-li součástí balení)</t>
  </si>
  <si>
    <t>Ano pro propojení s PC (vždy dva monitory k PC)</t>
  </si>
  <si>
    <t>Ostatní</t>
  </si>
  <si>
    <t>Všechny monitory stejné</t>
  </si>
  <si>
    <t>ANO</t>
  </si>
  <si>
    <t>Záruční doba</t>
  </si>
  <si>
    <r>
      <rPr>
        <sz val="10"/>
        <rFont val="Arial"/>
        <family val="2"/>
      </rPr>
      <t>Min. 2 roky</t>
    </r>
    <r>
      <rPr>
        <sz val="10"/>
        <color rgb="FF000000"/>
        <rFont val="Arial"/>
        <family val="2"/>
      </rPr>
      <t xml:space="preserve"> na sestavu</t>
    </r>
  </si>
  <si>
    <t>PC sestava (PC, 2x monitor, klávesnice, myš, operační systém, antivir. Program)</t>
  </si>
  <si>
    <t>Nabídková cena za kus bez DPH (Kč)</t>
  </si>
  <si>
    <t>Počet kusů:</t>
  </si>
  <si>
    <t>Nabízený produkt (produktové číslo)</t>
  </si>
  <si>
    <t>Minimální konfigurace:</t>
  </si>
  <si>
    <t>Typ zařízení</t>
  </si>
  <si>
    <t>Multifunkční laserová barevná tiskárna</t>
  </si>
  <si>
    <t>Funkce</t>
  </si>
  <si>
    <t>Tiskárna, skener, kopírka</t>
  </si>
  <si>
    <t>Technologie tisku</t>
  </si>
  <si>
    <t>Laser</t>
  </si>
  <si>
    <t>Barený tisk</t>
  </si>
  <si>
    <t>Ano</t>
  </si>
  <si>
    <t>Rozhraní tiskárny</t>
  </si>
  <si>
    <t>USB, síťový tisk (LAN)</t>
  </si>
  <si>
    <t>Formát</t>
  </si>
  <si>
    <t>A4</t>
  </si>
  <si>
    <t xml:space="preserve">Rychlost tisku </t>
  </si>
  <si>
    <t>min. 25 stran / minutu</t>
  </si>
  <si>
    <t>Tiskové rozlišení</t>
  </si>
  <si>
    <t>min. 600 DPI</t>
  </si>
  <si>
    <t>Funkce tisku</t>
  </si>
  <si>
    <t>Automatický oboustranný tisk (duplex)</t>
  </si>
  <si>
    <t>Skener</t>
  </si>
  <si>
    <t>Barevný</t>
  </si>
  <si>
    <t>Funkce skeneru – podavač</t>
  </si>
  <si>
    <t>Automatický podavač skeneru (DADF)</t>
  </si>
  <si>
    <t>Vstupní zásobník</t>
  </si>
  <si>
    <t>min. 250 listů</t>
  </si>
  <si>
    <t>Ovládací displej</t>
  </si>
  <si>
    <t>Barevný, dotykový</t>
  </si>
  <si>
    <t>Min. 512 MB</t>
  </si>
  <si>
    <t>Součástí dodávky (pokud není v balení)</t>
  </si>
  <si>
    <t>Tonerové kazety, 5m ETH kabel</t>
  </si>
  <si>
    <t>min. 20 stran / minutu</t>
  </si>
  <si>
    <t>Automatický podavač skeneru (ADF)</t>
  </si>
  <si>
    <t xml:space="preserve">Displej </t>
  </si>
  <si>
    <t>Toner, usb kabel pro propojení s PC, 5m ETH kabel</t>
  </si>
  <si>
    <t>1F</t>
  </si>
  <si>
    <t>Notebook 15 palců</t>
  </si>
  <si>
    <t>Notebook 13-14 palců</t>
  </si>
  <si>
    <t xml:space="preserve">Počet kusů: </t>
  </si>
  <si>
    <t>Typ</t>
  </si>
  <si>
    <t>Úhlopříčka displeje</t>
  </si>
  <si>
    <t>15,3-15,6''</t>
  </si>
  <si>
    <t>Typ displeje</t>
  </si>
  <si>
    <t>IPS</t>
  </si>
  <si>
    <t>Rozlišení displeje</t>
  </si>
  <si>
    <t>Alespoň 1920 x 1080 px</t>
  </si>
  <si>
    <t>Procesor</t>
  </si>
  <si>
    <t>Disk(y)</t>
  </si>
  <si>
    <t>SSD M2.PCIe NVMEe min. 500GB</t>
  </si>
  <si>
    <t>Síť</t>
  </si>
  <si>
    <t>GLAN (RJ-45), WiFi 802.11ac</t>
  </si>
  <si>
    <t>Další</t>
  </si>
  <si>
    <t>Bluetooth, HDMI</t>
  </si>
  <si>
    <t xml:space="preserve">USB porty: </t>
  </si>
  <si>
    <t>Min. 3</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</si>
  <si>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</si>
  <si>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</si>
  <si>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40 Wh</t>
  </si>
  <si>
    <t>Klávesnice a touchpad</t>
  </si>
  <si>
    <t>Vestavěné, klávesnice s numerickým blokem</t>
  </si>
  <si>
    <t>Hmotnost</t>
  </si>
  <si>
    <t>Max. 2 Kg.</t>
  </si>
  <si>
    <t>Myš</t>
  </si>
  <si>
    <t>USB drátová s kolečken, ne mini verze.</t>
  </si>
  <si>
    <t>Záruka</t>
  </si>
  <si>
    <t>13“ - 14''</t>
  </si>
  <si>
    <t>SSD min. 240GB</t>
  </si>
  <si>
    <t>WiFi 802.11ac</t>
  </si>
  <si>
    <t>Min. 2, z čehož min. 1x USB 3.x</t>
  </si>
  <si>
    <t>min. 45Wh</t>
  </si>
  <si>
    <t>Vestavěné</t>
  </si>
  <si>
    <t>Max. 1,5kg</t>
  </si>
  <si>
    <t>Bezdrátová – Bluetooth</t>
  </si>
  <si>
    <t>Brašna</t>
  </si>
  <si>
    <t>Odpovídající velikosti dodávaného modelu notebooku.</t>
  </si>
  <si>
    <t>Širokoúhlý</t>
  </si>
  <si>
    <t>Nativní rozlišení</t>
  </si>
  <si>
    <t>1920x1080</t>
  </si>
  <si>
    <t>Svítivost</t>
  </si>
  <si>
    <t>min. 3400 ANSI lm</t>
  </si>
  <si>
    <t>Kontrast</t>
  </si>
  <si>
    <t>min. 20000:1</t>
  </si>
  <si>
    <t>Grafické vstupy</t>
  </si>
  <si>
    <t>HDMI</t>
  </si>
  <si>
    <t>Životnost lampy v módu NORMAL</t>
  </si>
  <si>
    <t>alespoň 3000 hodin</t>
  </si>
  <si>
    <t>Příslušenství součástí dodávky</t>
  </si>
  <si>
    <t>Brašna pro přenášení</t>
  </si>
  <si>
    <t>Kabel HDMI 3m</t>
  </si>
  <si>
    <t>Max. cena celkem bez DPH, kterou nelze překročit</t>
  </si>
  <si>
    <t>min. 8GB DDR4 RAM (v 2x4GB kombinaci)</t>
  </si>
  <si>
    <t>min. 8GB</t>
  </si>
  <si>
    <t xml:space="preserve">Příloha č. 1 - podrobná specifikace položek </t>
  </si>
  <si>
    <t>CPU x86-64 kompatibilní, PassMark CPU Mark min. 7500 bodů (2000 single thread) dle www.cpubenchmark.net, celková průměrná hodnota bodů ze všech měření dle www.cpubenchmark.net</t>
  </si>
  <si>
    <t>CPU x86-64 kompatibilní, PassMark CPU Mark min. 6700 bodů (1650 single thread) dle www.cpubenchmark.net, celková průměrná hodnota bodů ze všech měření dle www.cpubenchmark.net</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</si>
</sst>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u val="single"/>
      <sz val="11"/>
      <color theme="10"/>
      <name val="Calibri"/>
      <family val="2"/>
      <scheme val="minor"/>
    </font>
  </fonts>
  <fills count="10">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200"/>
        <bgColor indexed="64"/>
      </patternFill>
    </fill>
    <fill>
      <patternFill patternType="solid">
        <fgColor indexed="11"/>
        <bgColor indexed="64"/>
      </patternFill>
    </fill>
  </fills>
  <borders count="21">
    <border>
      <left/>
      <right/>
      <top/>
      <bottom/>
      <diagonal/>
    </border>
    <border>
      <left style="thin"/>
      <right style="thin"/>
      <top style="thin"/>
      <bottom style="thin"/>
    </border>
    <border>
      <left style="medium"/>
      <right style="medium"/>
      <top style="medium"/>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style="hair"/>
      <right style="hair"/>
      <top/>
      <bottom style="hair"/>
    </border>
    <border>
      <left style="hair"/>
      <right style="hair"/>
      <top style="hair"/>
      <bottom style="hair"/>
    </border>
    <border>
      <left/>
      <right/>
      <top/>
      <bottom style="hair"/>
    </border>
    <border>
      <left style="medium"/>
      <right style="medium"/>
      <top/>
      <bottom/>
    </border>
    <border>
      <left/>
      <right/>
      <top/>
      <bottom style="medium"/>
    </border>
    <border>
      <left/>
      <right/>
      <top style="medium"/>
      <bottom style="medium"/>
    </border>
    <border>
      <left style="hair"/>
      <right/>
      <top style="hair"/>
      <bottom style="hair"/>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xf numFmtId="0" fontId="10" fillId="0" borderId="0" applyNumberFormat="0" applyFill="0" applyBorder="0" applyAlignment="0" applyProtection="0"/>
  </cellStyleXfs>
  <cellXfs count="82">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4" borderId="3" xfId="0" applyFont="1" applyFill="1" applyBorder="1" applyAlignment="1">
      <alignment horizontal="center"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7" fillId="3" borderId="5" xfId="0" applyFont="1" applyFill="1" applyBorder="1" applyAlignment="1">
      <alignment vertical="top" wrapText="1"/>
    </xf>
    <xf numFmtId="0" fontId="9" fillId="3" borderId="5" xfId="0" applyFont="1" applyFill="1" applyBorder="1" applyAlignment="1">
      <alignment vertical="top" wrapText="1"/>
    </xf>
    <xf numFmtId="0" fontId="6" fillId="3" borderId="3" xfId="0" applyFont="1" applyFill="1" applyBorder="1" applyAlignment="1">
      <alignment horizontal="left" vertical="top" wrapText="1"/>
    </xf>
    <xf numFmtId="49" fontId="7" fillId="3" borderId="4" xfId="0" applyNumberFormat="1" applyFont="1" applyFill="1" applyBorder="1" applyAlignment="1" applyProtection="1">
      <alignment vertical="top" wrapText="1"/>
      <protection/>
    </xf>
    <xf numFmtId="0" fontId="8" fillId="4" borderId="6" xfId="0" applyFont="1" applyFill="1" applyBorder="1" applyAlignment="1">
      <alignment horizontal="center" vertical="top" wrapText="1"/>
    </xf>
    <xf numFmtId="0" fontId="8" fillId="4" borderId="3" xfId="0" applyFont="1" applyFill="1" applyBorder="1" applyAlignment="1">
      <alignment horizontal="center" vertical="top" wrapText="1"/>
    </xf>
    <xf numFmtId="0" fontId="1" fillId="3" borderId="5" xfId="0" applyFont="1" applyFill="1" applyBorder="1" applyAlignment="1">
      <alignment vertical="top" wrapText="1"/>
    </xf>
    <xf numFmtId="0" fontId="5" fillId="4" borderId="6" xfId="22" applyFill="1" applyBorder="1" applyAlignment="1" applyProtection="1">
      <alignment horizontal="center" vertical="top" wrapText="1"/>
      <protection/>
    </xf>
    <xf numFmtId="0" fontId="7" fillId="4" borderId="6" xfId="0" applyFont="1" applyFill="1" applyBorder="1" applyAlignment="1">
      <alignment horizontal="center" vertical="top" wrapText="1"/>
    </xf>
    <xf numFmtId="0" fontId="7" fillId="3" borderId="4" xfId="0" applyFont="1" applyFill="1" applyBorder="1" applyAlignment="1">
      <alignment vertical="top" wrapText="1"/>
    </xf>
    <xf numFmtId="0" fontId="7" fillId="3" borderId="4"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7" xfId="0" applyFont="1" applyFill="1" applyBorder="1" applyAlignment="1">
      <alignment horizontal="left" vertical="center"/>
    </xf>
    <xf numFmtId="0" fontId="1" fillId="3" borderId="7" xfId="0" applyFont="1" applyFill="1" applyBorder="1" applyAlignment="1">
      <alignment horizontal="left" vertical="center"/>
    </xf>
    <xf numFmtId="0" fontId="7" fillId="3" borderId="8" xfId="0" applyFont="1" applyFill="1" applyBorder="1" applyAlignment="1">
      <alignment horizontal="left" vertical="center"/>
    </xf>
    <xf numFmtId="0" fontId="1" fillId="3" borderId="8" xfId="0" applyFont="1" applyFill="1" applyBorder="1" applyAlignment="1">
      <alignment horizontal="left" vertical="center"/>
    </xf>
    <xf numFmtId="0" fontId="7" fillId="3" borderId="9" xfId="0" applyFont="1" applyFill="1" applyBorder="1" applyAlignment="1">
      <alignment vertical="top" wrapText="1"/>
    </xf>
    <xf numFmtId="0" fontId="1" fillId="3" borderId="7" xfId="0" applyFont="1" applyFill="1" applyBorder="1" applyAlignment="1">
      <alignment vertical="top" wrapText="1"/>
    </xf>
    <xf numFmtId="0" fontId="1" fillId="3" borderId="4" xfId="0" applyFont="1" applyFill="1" applyBorder="1" applyAlignment="1">
      <alignment horizontal="left" vertical="top" wrapText="1"/>
    </xf>
    <xf numFmtId="0" fontId="7" fillId="3" borderId="7" xfId="0" applyFont="1" applyFill="1" applyBorder="1" applyAlignment="1">
      <alignment vertical="top" wrapText="1"/>
    </xf>
    <xf numFmtId="0" fontId="7" fillId="0" borderId="0" xfId="0" applyFont="1"/>
    <xf numFmtId="0" fontId="0" fillId="0" borderId="0" xfId="0" applyFont="1" applyAlignment="1">
      <alignment wrapText="1"/>
    </xf>
    <xf numFmtId="0" fontId="6" fillId="5" borderId="4" xfId="0" applyFont="1" applyFill="1" applyBorder="1" applyAlignment="1">
      <alignment vertical="top" wrapText="1"/>
    </xf>
    <xf numFmtId="0" fontId="6" fillId="5" borderId="4" xfId="0" applyFont="1" applyFill="1" applyBorder="1" applyAlignment="1">
      <alignment horizontal="left"/>
    </xf>
    <xf numFmtId="0" fontId="7" fillId="3" borderId="2" xfId="0" applyFont="1" applyFill="1" applyBorder="1" applyAlignment="1">
      <alignment vertical="top" wrapText="1"/>
    </xf>
    <xf numFmtId="0" fontId="7" fillId="3" borderId="0" xfId="0" applyFont="1" applyFill="1" applyBorder="1" applyAlignment="1">
      <alignment vertical="top" wrapText="1"/>
    </xf>
    <xf numFmtId="0" fontId="7" fillId="3" borderId="10" xfId="0" applyFont="1" applyFill="1" applyBorder="1" applyAlignment="1">
      <alignment vertical="top" wrapText="1"/>
    </xf>
    <xf numFmtId="0" fontId="9" fillId="3" borderId="10" xfId="0" applyFont="1" applyFill="1" applyBorder="1" applyAlignment="1">
      <alignment vertical="top" wrapText="1"/>
    </xf>
    <xf numFmtId="0" fontId="7" fillId="3" borderId="11" xfId="0" applyFont="1" applyFill="1" applyBorder="1" applyAlignment="1">
      <alignment vertical="top" wrapText="1"/>
    </xf>
    <xf numFmtId="49" fontId="7" fillId="3" borderId="5" xfId="0" applyNumberFormat="1" applyFont="1" applyFill="1" applyBorder="1" applyAlignment="1">
      <alignment vertical="top" wrapText="1"/>
    </xf>
    <xf numFmtId="0" fontId="7" fillId="3" borderId="12" xfId="0" applyFont="1" applyFill="1" applyBorder="1" applyAlignment="1">
      <alignment vertical="top" wrapText="1"/>
    </xf>
    <xf numFmtId="0" fontId="7" fillId="4" borderId="4" xfId="0" applyFont="1" applyFill="1" applyBorder="1" applyAlignment="1">
      <alignment horizontal="center" vertical="top" wrapText="1"/>
    </xf>
    <xf numFmtId="0" fontId="10" fillId="0" borderId="0" xfId="23" applyAlignment="1">
      <alignment wrapText="1"/>
    </xf>
    <xf numFmtId="0" fontId="7" fillId="3" borderId="13" xfId="0" applyFont="1" applyFill="1" applyBorder="1" applyAlignment="1">
      <alignment vertical="top" wrapText="1"/>
    </xf>
    <xf numFmtId="0" fontId="6" fillId="6" borderId="4" xfId="0" applyFont="1" applyFill="1" applyBorder="1" applyAlignment="1">
      <alignment vertical="top" wrapText="1"/>
    </xf>
    <xf numFmtId="0" fontId="9" fillId="3" borderId="4" xfId="0" applyFont="1" applyFill="1" applyBorder="1" applyAlignment="1">
      <alignment vertical="top" wrapText="1"/>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49" fontId="7" fillId="3" borderId="4" xfId="0" applyNumberFormat="1" applyFont="1" applyFill="1" applyBorder="1" applyAlignment="1">
      <alignment horizontal="left" vertical="center" wrapText="1"/>
    </xf>
    <xf numFmtId="0" fontId="7" fillId="4" borderId="3" xfId="0" applyFont="1" applyFill="1" applyBorder="1" applyAlignment="1">
      <alignment horizontal="center" vertical="top" wrapText="1"/>
    </xf>
    <xf numFmtId="0" fontId="2" fillId="7" borderId="1" xfId="0" applyFont="1" applyFill="1" applyBorder="1" applyAlignment="1">
      <alignment horizontal="center" wrapText="1"/>
    </xf>
    <xf numFmtId="0" fontId="7" fillId="4" borderId="4" xfId="0" applyFont="1" applyFill="1" applyBorder="1" applyAlignment="1">
      <alignment horizontal="center" vertical="top" wrapText="1"/>
    </xf>
    <xf numFmtId="0" fontId="6" fillId="3" borderId="4" xfId="0" applyFont="1" applyFill="1" applyBorder="1" applyAlignment="1">
      <alignment vertical="top" wrapText="1"/>
    </xf>
    <xf numFmtId="0" fontId="6" fillId="3" borderId="6" xfId="0" applyFont="1" applyFill="1" applyBorder="1" applyAlignment="1">
      <alignment horizontal="center" vertical="top" wrapText="1"/>
    </xf>
    <xf numFmtId="0" fontId="6" fillId="3" borderId="3"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3" borderId="4" xfId="0" applyFont="1" applyFill="1" applyBorder="1" applyAlignment="1">
      <alignment horizontal="left" vertical="top" wrapText="1"/>
    </xf>
    <xf numFmtId="0" fontId="7" fillId="3" borderId="4" xfId="0" applyFont="1" applyFill="1" applyBorder="1" applyAlignment="1">
      <alignment vertical="top" wrapText="1"/>
    </xf>
    <xf numFmtId="0" fontId="1" fillId="3" borderId="4" xfId="0" applyFont="1" applyFill="1" applyBorder="1" applyAlignment="1">
      <alignment horizontal="left" vertical="top" wrapText="1"/>
    </xf>
    <xf numFmtId="0" fontId="6" fillId="3" borderId="14" xfId="0" applyFont="1" applyFill="1" applyBorder="1" applyAlignment="1">
      <alignment horizontal="left"/>
    </xf>
    <xf numFmtId="0" fontId="6" fillId="3" borderId="3" xfId="0" applyFont="1" applyFill="1" applyBorder="1" applyAlignment="1">
      <alignment horizontal="left" vertical="top" wrapText="1"/>
    </xf>
    <xf numFmtId="0" fontId="6" fillId="3" borderId="4" xfId="0" applyFont="1" applyFill="1" applyBorder="1" applyAlignment="1">
      <alignment horizontal="center" vertical="top" wrapText="1"/>
    </xf>
    <xf numFmtId="0" fontId="8" fillId="4" borderId="4"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3" borderId="4" xfId="0" applyFont="1" applyFill="1" applyBorder="1" applyAlignment="1">
      <alignment horizontal="left" vertical="top" wrapText="1"/>
    </xf>
    <xf numFmtId="0" fontId="7" fillId="3" borderId="4" xfId="0" applyFont="1" applyFill="1" applyBorder="1" applyAlignment="1">
      <alignment horizontal="center" vertical="top" wrapText="1"/>
    </xf>
    <xf numFmtId="0" fontId="6" fillId="4" borderId="4" xfId="0" applyFont="1" applyFill="1" applyBorder="1" applyAlignment="1">
      <alignment horizontal="center" vertical="top" wrapText="1"/>
    </xf>
    <xf numFmtId="0" fontId="7" fillId="8" borderId="5" xfId="0" applyFont="1" applyFill="1" applyBorder="1" applyAlignment="1">
      <alignment vertical="top" wrapText="1"/>
    </xf>
    <xf numFmtId="0" fontId="7" fillId="3" borderId="2" xfId="0" applyFont="1" applyFill="1" applyBorder="1" applyAlignment="1">
      <alignment vertical="top" wrapText="1"/>
    </xf>
    <xf numFmtId="0" fontId="5" fillId="4" borderId="4" xfId="22" applyFill="1" applyBorder="1" applyAlignment="1" applyProtection="1">
      <alignment horizontal="center" vertical="top" wrapText="1"/>
      <protection/>
    </xf>
    <xf numFmtId="0" fontId="2" fillId="0" borderId="0" xfId="0" applyFont="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7" xfId="0" applyFont="1" applyFill="1" applyBorder="1" applyAlignment="1">
      <alignment horizontal="center"/>
    </xf>
    <xf numFmtId="0" fontId="2" fillId="9" borderId="18" xfId="0" applyFont="1" applyFill="1" applyBorder="1" applyAlignment="1">
      <alignment horizontal="center"/>
    </xf>
    <xf numFmtId="0" fontId="2" fillId="9" borderId="19" xfId="0" applyFont="1" applyFill="1" applyBorder="1" applyAlignment="1">
      <alignment horizontal="center"/>
    </xf>
    <xf numFmtId="0" fontId="2" fillId="9" borderId="20" xfId="0" applyFont="1"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146</xdr:row>
      <xdr:rowOff>0</xdr:rowOff>
    </xdr:from>
    <xdr:to>
      <xdr:col>2</xdr:col>
      <xdr:colOff>857250</xdr:colOff>
      <xdr:row>151</xdr:row>
      <xdr:rowOff>95250</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44138850"/>
          <a:ext cx="5076825" cy="1047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45"/>
  <sheetViews>
    <sheetView tabSelected="1" zoomScale="80" zoomScaleNormal="80" workbookViewId="0" topLeftCell="A124">
      <selection activeCell="C118" sqref="C118"/>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75" t="s">
        <v>171</v>
      </c>
      <c r="B6" s="75"/>
      <c r="C6" s="75"/>
      <c r="D6" s="75"/>
      <c r="E6" s="75"/>
    </row>
    <row r="7" spans="1:5" ht="15">
      <c r="A7" s="1"/>
      <c r="B7" s="1"/>
      <c r="C7" s="1"/>
      <c r="D7" s="1"/>
      <c r="E7" s="1"/>
    </row>
    <row r="8" spans="1:7" ht="51.75">
      <c r="A8" s="2" t="s">
        <v>5</v>
      </c>
      <c r="B8" s="2" t="s">
        <v>6</v>
      </c>
      <c r="C8" s="2" t="s">
        <v>7</v>
      </c>
      <c r="D8" s="2" t="s">
        <v>8</v>
      </c>
      <c r="E8" s="53" t="s">
        <v>168</v>
      </c>
      <c r="G8" s="5"/>
    </row>
    <row r="9" spans="1:5" ht="15">
      <c r="A9" s="76" t="s">
        <v>16</v>
      </c>
      <c r="B9" s="77"/>
      <c r="C9" s="77"/>
      <c r="D9" s="77"/>
      <c r="E9" s="78"/>
    </row>
    <row r="10" spans="1:5" ht="15">
      <c r="A10" s="3" t="s">
        <v>9</v>
      </c>
      <c r="B10" s="8" t="s">
        <v>76</v>
      </c>
      <c r="C10" s="3">
        <v>11</v>
      </c>
      <c r="D10" s="4">
        <v>19000</v>
      </c>
      <c r="E10" s="4">
        <f aca="true" t="shared" si="0" ref="E10:E15">C10*D10</f>
        <v>209000</v>
      </c>
    </row>
    <row r="11" spans="1:5" ht="15">
      <c r="A11" s="3" t="s">
        <v>11</v>
      </c>
      <c r="B11" s="8" t="s">
        <v>17</v>
      </c>
      <c r="C11" s="3">
        <v>4</v>
      </c>
      <c r="D11" s="4">
        <v>10740</v>
      </c>
      <c r="E11" s="4">
        <f t="shared" si="0"/>
        <v>42960</v>
      </c>
    </row>
    <row r="12" spans="1:5" ht="15">
      <c r="A12" s="3" t="s">
        <v>12</v>
      </c>
      <c r="B12" s="8" t="s">
        <v>18</v>
      </c>
      <c r="C12" s="3">
        <v>6</v>
      </c>
      <c r="D12" s="4">
        <v>4460</v>
      </c>
      <c r="E12" s="4">
        <f t="shared" si="0"/>
        <v>26760</v>
      </c>
    </row>
    <row r="13" spans="1:5" ht="15">
      <c r="A13" s="3" t="s">
        <v>13</v>
      </c>
      <c r="B13" s="8" t="s">
        <v>115</v>
      </c>
      <c r="C13" s="3">
        <v>4</v>
      </c>
      <c r="D13" s="4">
        <v>16520</v>
      </c>
      <c r="E13" s="4">
        <f t="shared" si="0"/>
        <v>66080</v>
      </c>
    </row>
    <row r="14" spans="1:5" ht="15">
      <c r="A14" s="3" t="s">
        <v>14</v>
      </c>
      <c r="B14" s="8" t="s">
        <v>116</v>
      </c>
      <c r="C14" s="3">
        <v>5</v>
      </c>
      <c r="D14" s="4">
        <v>16520</v>
      </c>
      <c r="E14" s="4">
        <f>C14*D14</f>
        <v>82600</v>
      </c>
    </row>
    <row r="15" spans="1:5" ht="15">
      <c r="A15" s="3" t="s">
        <v>114</v>
      </c>
      <c r="B15" s="8" t="s">
        <v>19</v>
      </c>
      <c r="C15" s="3">
        <v>1</v>
      </c>
      <c r="D15" s="4">
        <v>10740</v>
      </c>
      <c r="E15" s="4">
        <f t="shared" si="0"/>
        <v>10740</v>
      </c>
    </row>
    <row r="16" spans="1:5" ht="15">
      <c r="A16" s="5"/>
      <c r="B16" s="5"/>
      <c r="C16" s="5"/>
      <c r="D16" s="6"/>
      <c r="E16" s="7">
        <f>SUM(E10:E15)</f>
        <v>438140</v>
      </c>
    </row>
    <row r="17" spans="1:5" ht="15.75" thickBot="1">
      <c r="A17" s="5"/>
      <c r="B17" s="5"/>
      <c r="C17" s="5"/>
      <c r="D17" s="6"/>
      <c r="E17" s="6"/>
    </row>
    <row r="18" spans="1:5" ht="15">
      <c r="A18" s="79" t="s">
        <v>15</v>
      </c>
      <c r="B18" s="80"/>
      <c r="C18" s="80"/>
      <c r="D18" s="80"/>
      <c r="E18" s="81"/>
    </row>
    <row r="19" spans="1:5" ht="15.75" thickBot="1">
      <c r="A19" s="76" t="s">
        <v>16</v>
      </c>
      <c r="B19" s="77"/>
      <c r="C19" s="77"/>
      <c r="D19" s="77"/>
      <c r="E19" s="78"/>
    </row>
    <row r="20" spans="1:5" ht="26.25" thickBot="1">
      <c r="A20" s="36" t="str">
        <f>A10</f>
        <v>1A</v>
      </c>
      <c r="B20" s="63" t="s">
        <v>20</v>
      </c>
      <c r="C20" s="63"/>
      <c r="D20" s="9" t="s">
        <v>21</v>
      </c>
      <c r="E20" s="10"/>
    </row>
    <row r="21" spans="1:5" ht="26.25" customHeight="1" thickBot="1">
      <c r="A21" s="35" t="str">
        <f>B10</f>
        <v>PC sestava (PC, 2x monitor, klávesnice, myš, operační systém, antivir. Program)</v>
      </c>
      <c r="B21" s="63"/>
      <c r="C21" s="63"/>
      <c r="D21" s="12" t="s">
        <v>22</v>
      </c>
      <c r="E21" s="10"/>
    </row>
    <row r="22" spans="1:5" ht="15.75" thickBot="1">
      <c r="A22" s="13" t="s">
        <v>23</v>
      </c>
      <c r="B22" s="65">
        <f>C10</f>
        <v>11</v>
      </c>
      <c r="C22" s="65"/>
      <c r="D22" s="12" t="s">
        <v>24</v>
      </c>
      <c r="E22" s="10"/>
    </row>
    <row r="23" spans="1:5" ht="26.25" thickBot="1">
      <c r="A23" s="14" t="s">
        <v>25</v>
      </c>
      <c r="B23" s="66"/>
      <c r="C23" s="66"/>
      <c r="D23" s="15" t="s">
        <v>26</v>
      </c>
      <c r="E23" s="10"/>
    </row>
    <row r="24" spans="1:5" ht="26.25" thickBot="1">
      <c r="A24" s="73" t="s">
        <v>27</v>
      </c>
      <c r="B24" s="61" t="s">
        <v>28</v>
      </c>
      <c r="C24" s="16" t="s">
        <v>29</v>
      </c>
      <c r="D24" s="54"/>
      <c r="E24" s="54"/>
    </row>
    <row r="25" spans="1:5" ht="39" thickBot="1">
      <c r="A25" s="73"/>
      <c r="B25" s="61"/>
      <c r="C25" s="16" t="s">
        <v>30</v>
      </c>
      <c r="D25" s="54"/>
      <c r="E25" s="54"/>
    </row>
    <row r="26" spans="1:5" ht="26.25" thickBot="1">
      <c r="A26" s="73"/>
      <c r="B26" s="13" t="s">
        <v>31</v>
      </c>
      <c r="C26" s="13" t="s">
        <v>32</v>
      </c>
      <c r="D26" s="54"/>
      <c r="E26" s="54"/>
    </row>
    <row r="27" spans="1:5" ht="132.75" customHeight="1" thickBot="1">
      <c r="A27" s="73"/>
      <c r="B27" s="13" t="s">
        <v>33</v>
      </c>
      <c r="C27" s="19" t="s">
        <v>34</v>
      </c>
      <c r="D27" s="54"/>
      <c r="E27" s="54"/>
    </row>
    <row r="28" spans="1:5" ht="15.75" thickBot="1">
      <c r="A28" s="73"/>
      <c r="B28" s="13" t="s">
        <v>35</v>
      </c>
      <c r="C28" s="13" t="s">
        <v>36</v>
      </c>
      <c r="D28" s="54"/>
      <c r="E28" s="54"/>
    </row>
    <row r="29" spans="1:5" ht="15.75" thickBot="1">
      <c r="A29" s="73"/>
      <c r="B29" s="13" t="s">
        <v>37</v>
      </c>
      <c r="C29" s="13" t="s">
        <v>38</v>
      </c>
      <c r="D29" s="54"/>
      <c r="E29" s="54"/>
    </row>
    <row r="30" spans="1:5" ht="26.25" thickBot="1">
      <c r="A30" s="73"/>
      <c r="B30" s="13" t="s">
        <v>39</v>
      </c>
      <c r="C30" s="13" t="s">
        <v>169</v>
      </c>
      <c r="D30" s="54"/>
      <c r="E30" s="54"/>
    </row>
    <row r="31" spans="1:5" ht="39" thickBot="1">
      <c r="A31" s="73"/>
      <c r="B31" s="13" t="s">
        <v>40</v>
      </c>
      <c r="C31" s="13" t="s">
        <v>41</v>
      </c>
      <c r="D31" s="54"/>
      <c r="E31" s="54"/>
    </row>
    <row r="32" spans="1:5" ht="64.5" thickBot="1">
      <c r="A32" s="73"/>
      <c r="B32" s="13" t="s">
        <v>42</v>
      </c>
      <c r="C32" s="13" t="s">
        <v>43</v>
      </c>
      <c r="D32" s="54"/>
      <c r="E32" s="54"/>
    </row>
    <row r="33" spans="1:5" ht="151.5" customHeight="1" thickBot="1">
      <c r="A33" s="73"/>
      <c r="B33" s="13" t="s">
        <v>44</v>
      </c>
      <c r="C33" s="19" t="s">
        <v>45</v>
      </c>
      <c r="D33" s="54"/>
      <c r="E33" s="54"/>
    </row>
    <row r="34" spans="1:5" ht="43.5" customHeight="1" thickBot="1">
      <c r="A34" s="22" t="s">
        <v>46</v>
      </c>
      <c r="B34" s="23" t="s">
        <v>47</v>
      </c>
      <c r="C34" s="24" t="s">
        <v>48</v>
      </c>
      <c r="D34" s="54"/>
      <c r="E34" s="54"/>
    </row>
    <row r="35" spans="1:5" ht="40.5" customHeight="1" thickBot="1">
      <c r="A35" s="13" t="s">
        <v>49</v>
      </c>
      <c r="B35" s="62" t="s">
        <v>50</v>
      </c>
      <c r="C35" s="62"/>
      <c r="D35" s="54"/>
      <c r="E35" s="54"/>
    </row>
    <row r="36" spans="1:5" ht="15.75" thickBot="1">
      <c r="A36" s="72"/>
      <c r="B36" s="72"/>
      <c r="C36" s="72"/>
      <c r="D36" s="72"/>
      <c r="E36" s="72"/>
    </row>
    <row r="37" spans="1:5" ht="26.25" thickBot="1">
      <c r="A37" s="13" t="s">
        <v>51</v>
      </c>
      <c r="B37" s="65">
        <v>22</v>
      </c>
      <c r="C37" s="65"/>
      <c r="D37" s="66"/>
      <c r="E37" s="66"/>
    </row>
    <row r="38" spans="1:5" ht="15.75" thickBot="1">
      <c r="A38" s="73" t="s">
        <v>52</v>
      </c>
      <c r="B38" s="25" t="s">
        <v>53</v>
      </c>
      <c r="C38" s="26" t="s">
        <v>54</v>
      </c>
      <c r="D38" s="66"/>
      <c r="E38" s="66"/>
    </row>
    <row r="39" spans="1:5" ht="15.75" thickBot="1">
      <c r="A39" s="73"/>
      <c r="B39" s="25" t="s">
        <v>55</v>
      </c>
      <c r="C39" s="26" t="s">
        <v>56</v>
      </c>
      <c r="D39" s="66"/>
      <c r="E39" s="66"/>
    </row>
    <row r="40" spans="1:5" ht="15.75" thickBot="1">
      <c r="A40" s="73"/>
      <c r="B40" s="27" t="s">
        <v>57</v>
      </c>
      <c r="C40" s="28" t="s">
        <v>58</v>
      </c>
      <c r="D40" s="17"/>
      <c r="E40" s="18"/>
    </row>
    <row r="41" spans="1:5" ht="15.75" thickBot="1">
      <c r="A41" s="73"/>
      <c r="B41" s="27" t="s">
        <v>59</v>
      </c>
      <c r="C41" s="28" t="s">
        <v>60</v>
      </c>
      <c r="D41" s="74"/>
      <c r="E41" s="74"/>
    </row>
    <row r="42" spans="1:5" ht="15.75" thickBot="1">
      <c r="A42" s="73"/>
      <c r="B42" s="27" t="s">
        <v>61</v>
      </c>
      <c r="C42" s="28" t="s">
        <v>62</v>
      </c>
      <c r="D42" s="20"/>
      <c r="E42" s="10"/>
    </row>
    <row r="43" spans="1:5" ht="15.75" thickBot="1">
      <c r="A43" s="73"/>
      <c r="B43" s="27" t="s">
        <v>63</v>
      </c>
      <c r="C43" s="28" t="s">
        <v>64</v>
      </c>
      <c r="D43" s="20"/>
      <c r="E43" s="10"/>
    </row>
    <row r="44" spans="1:5" ht="15.75" thickBot="1">
      <c r="A44" s="73"/>
      <c r="B44" s="27" t="s">
        <v>65</v>
      </c>
      <c r="C44" s="28" t="s">
        <v>66</v>
      </c>
      <c r="D44" s="74"/>
      <c r="E44" s="74"/>
    </row>
    <row r="45" spans="1:5" ht="15.75" thickBot="1">
      <c r="A45" s="73"/>
      <c r="B45" s="29" t="s">
        <v>67</v>
      </c>
      <c r="C45" s="30" t="s">
        <v>68</v>
      </c>
      <c r="D45" s="20"/>
      <c r="E45" s="10"/>
    </row>
    <row r="46" spans="1:5" ht="26.25" thickBot="1">
      <c r="A46" s="22" t="s">
        <v>46</v>
      </c>
      <c r="B46" s="23" t="s">
        <v>69</v>
      </c>
      <c r="C46" s="24" t="s">
        <v>70</v>
      </c>
      <c r="D46" s="21"/>
      <c r="E46" s="10"/>
    </row>
    <row r="47" spans="1:5" ht="15.75" thickBot="1">
      <c r="A47" s="22" t="s">
        <v>71</v>
      </c>
      <c r="B47" s="31" t="s">
        <v>72</v>
      </c>
      <c r="C47" s="31" t="s">
        <v>73</v>
      </c>
      <c r="D47" s="54"/>
      <c r="E47" s="54"/>
    </row>
    <row r="48" spans="1:5" ht="15.75" thickBot="1">
      <c r="A48" s="22" t="s">
        <v>74</v>
      </c>
      <c r="B48" s="62" t="s">
        <v>75</v>
      </c>
      <c r="C48" s="62"/>
      <c r="D48" s="54"/>
      <c r="E48" s="54"/>
    </row>
    <row r="49" spans="1:5" ht="15.75" thickBot="1">
      <c r="A49" s="5"/>
      <c r="B49" s="5"/>
      <c r="C49" s="5"/>
      <c r="D49" s="6"/>
      <c r="E49" s="6"/>
    </row>
    <row r="50" spans="1:7" ht="26.25" thickBot="1">
      <c r="A50" s="35" t="str">
        <f>A11</f>
        <v>1B</v>
      </c>
      <c r="B50" s="55" t="s">
        <v>20</v>
      </c>
      <c r="C50" s="55"/>
      <c r="D50" s="11" t="s">
        <v>77</v>
      </c>
      <c r="E50" s="44"/>
      <c r="G50" s="34"/>
    </row>
    <row r="51" spans="1:7" ht="26.25" thickBot="1">
      <c r="A51" s="47" t="str">
        <f>B11</f>
        <v>Multifunkční zařízení</v>
      </c>
      <c r="B51" s="69"/>
      <c r="C51" s="69"/>
      <c r="D51" s="12" t="s">
        <v>22</v>
      </c>
      <c r="E51" s="44"/>
      <c r="G51" s="34"/>
    </row>
    <row r="52" spans="1:5" ht="15.75" thickBot="1">
      <c r="A52" s="22" t="s">
        <v>78</v>
      </c>
      <c r="B52" s="56">
        <f>C11</f>
        <v>4</v>
      </c>
      <c r="C52" s="57"/>
      <c r="D52" s="12" t="s">
        <v>24</v>
      </c>
      <c r="E52" s="44"/>
    </row>
    <row r="53" spans="1:5" ht="26.25" thickBot="1">
      <c r="A53" s="48" t="s">
        <v>79</v>
      </c>
      <c r="B53" s="54"/>
      <c r="C53" s="54"/>
      <c r="D53" s="12" t="s">
        <v>26</v>
      </c>
      <c r="E53" s="44"/>
    </row>
    <row r="54" spans="1:5" ht="32.25" customHeight="1" thickBot="1">
      <c r="A54" s="70" t="s">
        <v>80</v>
      </c>
      <c r="B54" s="49" t="s">
        <v>81</v>
      </c>
      <c r="C54" s="50" t="s">
        <v>82</v>
      </c>
      <c r="D54" s="54"/>
      <c r="E54" s="54"/>
    </row>
    <row r="55" spans="1:5" ht="15.75" thickBot="1">
      <c r="A55" s="70"/>
      <c r="B55" s="49" t="s">
        <v>83</v>
      </c>
      <c r="C55" s="50" t="s">
        <v>84</v>
      </c>
      <c r="D55" s="54"/>
      <c r="E55" s="54"/>
    </row>
    <row r="56" spans="1:5" ht="15.75" thickBot="1">
      <c r="A56" s="70"/>
      <c r="B56" s="49" t="s">
        <v>85</v>
      </c>
      <c r="C56" s="50" t="s">
        <v>86</v>
      </c>
      <c r="D56" s="54"/>
      <c r="E56" s="54"/>
    </row>
    <row r="57" spans="1:5" ht="15.75" thickBot="1">
      <c r="A57" s="70"/>
      <c r="B57" s="49" t="s">
        <v>87</v>
      </c>
      <c r="C57" s="50" t="s">
        <v>88</v>
      </c>
      <c r="D57" s="54"/>
      <c r="E57" s="54"/>
    </row>
    <row r="58" spans="1:5" ht="15.75" thickBot="1">
      <c r="A58" s="70"/>
      <c r="B58" s="49" t="s">
        <v>89</v>
      </c>
      <c r="C58" s="51" t="s">
        <v>90</v>
      </c>
      <c r="D58" s="54"/>
      <c r="E58" s="54"/>
    </row>
    <row r="59" spans="1:5" ht="15.75" thickBot="1">
      <c r="A59" s="70"/>
      <c r="B59" s="49" t="s">
        <v>91</v>
      </c>
      <c r="C59" s="51" t="s">
        <v>92</v>
      </c>
      <c r="D59" s="54"/>
      <c r="E59" s="54"/>
    </row>
    <row r="60" spans="1:5" ht="15.75" thickBot="1">
      <c r="A60" s="70"/>
      <c r="B60" s="49" t="s">
        <v>93</v>
      </c>
      <c r="C60" s="51" t="s">
        <v>94</v>
      </c>
      <c r="D60" s="54"/>
      <c r="E60" s="54"/>
    </row>
    <row r="61" spans="1:5" ht="15.75" thickBot="1">
      <c r="A61" s="70"/>
      <c r="B61" s="49" t="s">
        <v>95</v>
      </c>
      <c r="C61" s="51" t="s">
        <v>96</v>
      </c>
      <c r="D61" s="54"/>
      <c r="E61" s="54"/>
    </row>
    <row r="62" spans="1:5" ht="26.25" thickBot="1">
      <c r="A62" s="70"/>
      <c r="B62" s="49" t="s">
        <v>97</v>
      </c>
      <c r="C62" s="51" t="s">
        <v>98</v>
      </c>
      <c r="D62" s="54"/>
      <c r="E62" s="54"/>
    </row>
    <row r="63" spans="1:5" ht="15.75" thickBot="1">
      <c r="A63" s="70"/>
      <c r="B63" s="49" t="s">
        <v>99</v>
      </c>
      <c r="C63" s="51" t="s">
        <v>100</v>
      </c>
      <c r="D63" s="54"/>
      <c r="E63" s="54"/>
    </row>
    <row r="64" spans="1:5" ht="26.25" thickBot="1">
      <c r="A64" s="70"/>
      <c r="B64" s="49" t="s">
        <v>101</v>
      </c>
      <c r="C64" s="51" t="s">
        <v>102</v>
      </c>
      <c r="D64" s="54"/>
      <c r="E64" s="54"/>
    </row>
    <row r="65" spans="1:5" ht="15.75" thickBot="1">
      <c r="A65" s="70"/>
      <c r="B65" s="49" t="s">
        <v>103</v>
      </c>
      <c r="C65" s="51" t="s">
        <v>104</v>
      </c>
      <c r="D65" s="54"/>
      <c r="E65" s="54"/>
    </row>
    <row r="66" spans="1:5" ht="15.75" thickBot="1">
      <c r="A66" s="70"/>
      <c r="B66" s="49" t="s">
        <v>105</v>
      </c>
      <c r="C66" s="51" t="s">
        <v>106</v>
      </c>
      <c r="D66" s="54"/>
      <c r="E66" s="54"/>
    </row>
    <row r="67" spans="1:5" ht="15.75" thickBot="1">
      <c r="A67" s="70"/>
      <c r="B67" s="49" t="s">
        <v>39</v>
      </c>
      <c r="C67" s="51" t="s">
        <v>107</v>
      </c>
      <c r="D67" s="54"/>
      <c r="E67" s="54"/>
    </row>
    <row r="68" spans="1:5" ht="15.75" thickBot="1">
      <c r="A68" s="70"/>
      <c r="B68" s="49" t="s">
        <v>108</v>
      </c>
      <c r="C68" s="50" t="s">
        <v>109</v>
      </c>
      <c r="D68" s="54"/>
      <c r="E68" s="54"/>
    </row>
    <row r="69" spans="1:5" ht="15.75" thickBot="1">
      <c r="A69" s="70"/>
      <c r="B69" s="22" t="s">
        <v>67</v>
      </c>
      <c r="C69" s="22" t="s">
        <v>68</v>
      </c>
      <c r="D69" s="71"/>
      <c r="E69" s="71"/>
    </row>
    <row r="70" spans="1:5" ht="15.75" thickBot="1">
      <c r="A70" s="33"/>
      <c r="B70" s="33"/>
      <c r="C70" s="33"/>
      <c r="D70" s="33"/>
      <c r="E70" s="33"/>
    </row>
    <row r="71" spans="1:7" ht="26.25" thickBot="1">
      <c r="A71" s="35" t="str">
        <f>A12</f>
        <v>1C</v>
      </c>
      <c r="B71" s="55" t="s">
        <v>20</v>
      </c>
      <c r="C71" s="55"/>
      <c r="D71" s="11" t="s">
        <v>77</v>
      </c>
      <c r="E71" s="44"/>
      <c r="G71" s="34"/>
    </row>
    <row r="72" spans="1:7" ht="26.25" thickBot="1">
      <c r="A72" s="47" t="str">
        <f>B12</f>
        <v>Multifunkční tiskárna</v>
      </c>
      <c r="B72" s="69"/>
      <c r="C72" s="69"/>
      <c r="D72" s="12" t="s">
        <v>22</v>
      </c>
      <c r="E72" s="44"/>
      <c r="G72" s="34"/>
    </row>
    <row r="73" spans="1:5" ht="15.75" thickBot="1">
      <c r="A73" s="22" t="s">
        <v>78</v>
      </c>
      <c r="B73" s="56">
        <f>C12</f>
        <v>6</v>
      </c>
      <c r="C73" s="57"/>
      <c r="D73" s="12" t="s">
        <v>24</v>
      </c>
      <c r="E73" s="44"/>
    </row>
    <row r="74" spans="1:5" ht="26.25" thickBot="1">
      <c r="A74" s="48" t="s">
        <v>79</v>
      </c>
      <c r="B74" s="54"/>
      <c r="C74" s="54"/>
      <c r="D74" s="12" t="s">
        <v>26</v>
      </c>
      <c r="E74" s="44"/>
    </row>
    <row r="75" spans="1:5" ht="15.75" thickBot="1">
      <c r="A75" s="70" t="s">
        <v>80</v>
      </c>
      <c r="B75" s="49" t="s">
        <v>81</v>
      </c>
      <c r="C75" s="50" t="s">
        <v>18</v>
      </c>
      <c r="D75" s="54"/>
      <c r="E75" s="54"/>
    </row>
    <row r="76" spans="1:5" ht="15.75" thickBot="1">
      <c r="A76" s="70"/>
      <c r="B76" s="49" t="s">
        <v>83</v>
      </c>
      <c r="C76" s="50" t="s">
        <v>84</v>
      </c>
      <c r="D76" s="54"/>
      <c r="E76" s="54"/>
    </row>
    <row r="77" spans="1:5" ht="15.75" thickBot="1">
      <c r="A77" s="70"/>
      <c r="B77" s="49" t="s">
        <v>85</v>
      </c>
      <c r="C77" s="50" t="s">
        <v>86</v>
      </c>
      <c r="D77" s="54"/>
      <c r="E77" s="54"/>
    </row>
    <row r="78" spans="1:5" ht="15.75" thickBot="1">
      <c r="A78" s="70"/>
      <c r="B78" s="49" t="s">
        <v>89</v>
      </c>
      <c r="C78" s="51" t="s">
        <v>90</v>
      </c>
      <c r="D78" s="54"/>
      <c r="E78" s="54"/>
    </row>
    <row r="79" spans="1:5" ht="15.75" thickBot="1">
      <c r="A79" s="70"/>
      <c r="B79" s="49" t="s">
        <v>91</v>
      </c>
      <c r="C79" s="51" t="s">
        <v>92</v>
      </c>
      <c r="D79" s="54"/>
      <c r="E79" s="54"/>
    </row>
    <row r="80" spans="1:5" ht="15.75" thickBot="1">
      <c r="A80" s="70"/>
      <c r="B80" s="49" t="s">
        <v>93</v>
      </c>
      <c r="C80" s="51" t="s">
        <v>110</v>
      </c>
      <c r="D80" s="54"/>
      <c r="E80" s="54"/>
    </row>
    <row r="81" spans="1:5" ht="15.75" thickBot="1">
      <c r="A81" s="70"/>
      <c r="B81" s="49" t="s">
        <v>95</v>
      </c>
      <c r="C81" s="51" t="s">
        <v>96</v>
      </c>
      <c r="D81" s="54"/>
      <c r="E81" s="54"/>
    </row>
    <row r="82" spans="1:5" ht="26.25" thickBot="1">
      <c r="A82" s="70"/>
      <c r="B82" s="49" t="s">
        <v>97</v>
      </c>
      <c r="C82" s="51" t="s">
        <v>98</v>
      </c>
      <c r="D82" s="54"/>
      <c r="E82" s="54"/>
    </row>
    <row r="83" spans="1:5" ht="15.75" thickBot="1">
      <c r="A83" s="70"/>
      <c r="B83" s="49" t="s">
        <v>99</v>
      </c>
      <c r="C83" s="51" t="s">
        <v>100</v>
      </c>
      <c r="D83" s="54"/>
      <c r="E83" s="54"/>
    </row>
    <row r="84" spans="1:5" ht="26.25" thickBot="1">
      <c r="A84" s="70"/>
      <c r="B84" s="49" t="s">
        <v>101</v>
      </c>
      <c r="C84" s="51" t="s">
        <v>111</v>
      </c>
      <c r="D84" s="54"/>
      <c r="E84" s="54"/>
    </row>
    <row r="85" spans="1:5" ht="15.75" thickBot="1">
      <c r="A85" s="70"/>
      <c r="B85" s="49" t="s">
        <v>112</v>
      </c>
      <c r="C85" s="51" t="s">
        <v>88</v>
      </c>
      <c r="D85" s="54"/>
      <c r="E85" s="54"/>
    </row>
    <row r="86" spans="1:5" ht="26.25" thickBot="1">
      <c r="A86" s="70"/>
      <c r="B86" s="49" t="s">
        <v>108</v>
      </c>
      <c r="C86" s="50" t="s">
        <v>113</v>
      </c>
      <c r="D86" s="58"/>
      <c r="E86" s="59"/>
    </row>
    <row r="87" spans="1:5" ht="15.75" thickBot="1">
      <c r="A87" s="70"/>
      <c r="B87" s="22" t="s">
        <v>67</v>
      </c>
      <c r="C87" s="22" t="s">
        <v>68</v>
      </c>
      <c r="D87" s="67"/>
      <c r="E87" s="68"/>
    </row>
    <row r="88" spans="1:5" ht="15.75" thickBot="1">
      <c r="A88" s="33"/>
      <c r="B88" s="33"/>
      <c r="C88" s="33"/>
      <c r="D88" s="33"/>
      <c r="E88" s="33"/>
    </row>
    <row r="89" spans="1:7" ht="26.25" thickBot="1">
      <c r="A89" s="36" t="str">
        <f>A13</f>
        <v>1D</v>
      </c>
      <c r="B89" s="63" t="s">
        <v>20</v>
      </c>
      <c r="C89" s="63"/>
      <c r="D89" s="9" t="s">
        <v>21</v>
      </c>
      <c r="E89" s="52"/>
      <c r="G89" s="34"/>
    </row>
    <row r="90" spans="1:7" ht="26.25" thickBot="1">
      <c r="A90" s="35" t="str">
        <f>B13</f>
        <v>Notebook 15 palců</v>
      </c>
      <c r="B90" s="64"/>
      <c r="C90" s="64"/>
      <c r="D90" s="12" t="s">
        <v>22</v>
      </c>
      <c r="E90" s="10"/>
      <c r="G90" s="34"/>
    </row>
    <row r="91" spans="1:5" ht="15.75" thickBot="1">
      <c r="A91" s="13" t="s">
        <v>117</v>
      </c>
      <c r="B91" s="65">
        <f>C13</f>
        <v>4</v>
      </c>
      <c r="C91" s="65"/>
      <c r="D91" s="12" t="s">
        <v>24</v>
      </c>
      <c r="E91" s="10"/>
    </row>
    <row r="92" spans="1:5" ht="26.25" thickBot="1">
      <c r="A92" s="14" t="s">
        <v>79</v>
      </c>
      <c r="B92" s="66"/>
      <c r="C92" s="66"/>
      <c r="D92" s="15" t="s">
        <v>26</v>
      </c>
      <c r="E92" s="10"/>
    </row>
    <row r="93" spans="1:5" ht="15.75" thickBot="1">
      <c r="A93" s="37" t="s">
        <v>80</v>
      </c>
      <c r="B93" s="22" t="s">
        <v>118</v>
      </c>
      <c r="C93" s="22" t="s">
        <v>10</v>
      </c>
      <c r="D93" s="54"/>
      <c r="E93" s="54"/>
    </row>
    <row r="94" spans="1:5" ht="15.75" thickBot="1">
      <c r="A94" s="38"/>
      <c r="B94" s="22" t="s">
        <v>119</v>
      </c>
      <c r="C94" s="22" t="s">
        <v>120</v>
      </c>
      <c r="D94" s="54"/>
      <c r="E94" s="54"/>
    </row>
    <row r="95" spans="1:5" ht="15.75" thickBot="1">
      <c r="A95" s="39"/>
      <c r="B95" s="13" t="s">
        <v>121</v>
      </c>
      <c r="C95" s="13" t="s">
        <v>122</v>
      </c>
      <c r="D95" s="54"/>
      <c r="E95" s="54"/>
    </row>
    <row r="96" spans="1:5" ht="15.75" thickBot="1">
      <c r="A96" s="39"/>
      <c r="B96" s="13" t="s">
        <v>123</v>
      </c>
      <c r="C96" s="13" t="s">
        <v>124</v>
      </c>
      <c r="D96" s="54"/>
      <c r="E96" s="54"/>
    </row>
    <row r="97" spans="1:5" ht="96" customHeight="1" thickBot="1">
      <c r="A97" s="39"/>
      <c r="B97" s="13" t="s">
        <v>125</v>
      </c>
      <c r="C97" s="19" t="s">
        <v>172</v>
      </c>
      <c r="D97" s="54"/>
      <c r="E97" s="54"/>
    </row>
    <row r="98" spans="1:5" ht="15.75" thickBot="1">
      <c r="A98" s="39"/>
      <c r="B98" s="13" t="s">
        <v>39</v>
      </c>
      <c r="C98" s="13" t="s">
        <v>170</v>
      </c>
      <c r="D98" s="54"/>
      <c r="E98" s="54"/>
    </row>
    <row r="99" spans="1:5" ht="26.25" thickBot="1">
      <c r="A99" s="39"/>
      <c r="B99" s="13" t="s">
        <v>126</v>
      </c>
      <c r="C99" s="13" t="s">
        <v>127</v>
      </c>
      <c r="D99" s="54"/>
      <c r="E99" s="54"/>
    </row>
    <row r="100" spans="1:5" ht="15.75" thickBot="1">
      <c r="A100" s="39"/>
      <c r="B100" s="13" t="s">
        <v>128</v>
      </c>
      <c r="C100" s="13" t="s">
        <v>129</v>
      </c>
      <c r="D100" s="54"/>
      <c r="E100" s="54"/>
    </row>
    <row r="101" spans="1:5" ht="15.75" thickBot="1">
      <c r="A101" s="39"/>
      <c r="B101" s="13" t="s">
        <v>130</v>
      </c>
      <c r="C101" s="13" t="s">
        <v>131</v>
      </c>
      <c r="D101" s="54"/>
      <c r="E101" s="54"/>
    </row>
    <row r="102" spans="1:5" ht="15.75" thickBot="1">
      <c r="A102" s="38"/>
      <c r="B102" s="22" t="s">
        <v>132</v>
      </c>
      <c r="C102" s="13" t="s">
        <v>133</v>
      </c>
      <c r="D102" s="54"/>
      <c r="E102" s="54"/>
    </row>
    <row r="103" spans="1:5" ht="134.25" customHeight="1" thickBot="1">
      <c r="A103" s="38"/>
      <c r="B103" s="13" t="s">
        <v>44</v>
      </c>
      <c r="C103" s="19" t="s">
        <v>134</v>
      </c>
      <c r="D103" s="54"/>
      <c r="E103" s="54"/>
    </row>
    <row r="104" spans="1:5" ht="15.75" thickBot="1">
      <c r="A104" s="38"/>
      <c r="B104" s="13" t="s">
        <v>135</v>
      </c>
      <c r="C104" s="19" t="s">
        <v>136</v>
      </c>
      <c r="D104" s="54"/>
      <c r="E104" s="54"/>
    </row>
    <row r="105" spans="1:5" ht="26.25" thickBot="1">
      <c r="A105" s="38"/>
      <c r="B105" s="13" t="s">
        <v>137</v>
      </c>
      <c r="C105" s="19" t="s">
        <v>138</v>
      </c>
      <c r="D105" s="54"/>
      <c r="E105" s="54"/>
    </row>
    <row r="106" spans="1:5" ht="15.75" thickBot="1">
      <c r="A106" s="22" t="s">
        <v>71</v>
      </c>
      <c r="B106" s="13" t="s">
        <v>139</v>
      </c>
      <c r="C106" s="19" t="s">
        <v>140</v>
      </c>
      <c r="D106" s="54"/>
      <c r="E106" s="54"/>
    </row>
    <row r="107" spans="1:5" ht="26.25" thickBot="1">
      <c r="A107" s="22"/>
      <c r="B107" s="13" t="s">
        <v>141</v>
      </c>
      <c r="C107" s="19" t="s">
        <v>142</v>
      </c>
      <c r="D107" s="54"/>
      <c r="E107" s="54"/>
    </row>
    <row r="108" spans="1:5" ht="15.75" thickBot="1">
      <c r="A108" s="22" t="s">
        <v>143</v>
      </c>
      <c r="B108" s="62" t="s">
        <v>68</v>
      </c>
      <c r="C108" s="62"/>
      <c r="D108" s="54"/>
      <c r="E108" s="54"/>
    </row>
    <row r="109" ht="15.75" thickBot="1"/>
    <row r="110" spans="1:7" ht="26.25" thickBot="1">
      <c r="A110" s="36" t="str">
        <f>A14</f>
        <v>1E</v>
      </c>
      <c r="B110" s="63" t="s">
        <v>20</v>
      </c>
      <c r="C110" s="63"/>
      <c r="D110" s="9" t="s">
        <v>21</v>
      </c>
      <c r="E110" s="10"/>
      <c r="G110" s="34"/>
    </row>
    <row r="111" spans="1:7" ht="26.25" thickBot="1">
      <c r="A111" s="35" t="str">
        <f>B14</f>
        <v>Notebook 13-14 palců</v>
      </c>
      <c r="B111" s="64"/>
      <c r="C111" s="64"/>
      <c r="D111" s="12" t="s">
        <v>22</v>
      </c>
      <c r="E111" s="10"/>
      <c r="G111" s="34"/>
    </row>
    <row r="112" spans="1:5" ht="15.75" thickBot="1">
      <c r="A112" s="13" t="s">
        <v>117</v>
      </c>
      <c r="B112" s="65">
        <f>C14</f>
        <v>5</v>
      </c>
      <c r="C112" s="65"/>
      <c r="D112" s="12" t="s">
        <v>24</v>
      </c>
      <c r="E112" s="10"/>
    </row>
    <row r="113" spans="1:5" ht="26.25" thickBot="1">
      <c r="A113" s="14" t="s">
        <v>79</v>
      </c>
      <c r="B113" s="66"/>
      <c r="C113" s="66"/>
      <c r="D113" s="15" t="s">
        <v>26</v>
      </c>
      <c r="E113" s="10"/>
    </row>
    <row r="114" spans="1:5" ht="15.75" thickBot="1">
      <c r="A114" s="37" t="s">
        <v>80</v>
      </c>
      <c r="B114" s="22" t="s">
        <v>118</v>
      </c>
      <c r="C114" s="22" t="s">
        <v>10</v>
      </c>
      <c r="D114" s="54"/>
      <c r="E114" s="54"/>
    </row>
    <row r="115" spans="1:5" ht="15.75" thickBot="1">
      <c r="A115" s="38"/>
      <c r="B115" s="22" t="s">
        <v>119</v>
      </c>
      <c r="C115" s="22" t="s">
        <v>144</v>
      </c>
      <c r="D115" s="54"/>
      <c r="E115" s="54"/>
    </row>
    <row r="116" spans="1:5" ht="15.75" thickBot="1">
      <c r="A116" s="39"/>
      <c r="B116" s="13" t="s">
        <v>121</v>
      </c>
      <c r="C116" s="13" t="s">
        <v>122</v>
      </c>
      <c r="D116" s="54"/>
      <c r="E116" s="54"/>
    </row>
    <row r="117" spans="1:5" ht="15.75" thickBot="1">
      <c r="A117" s="39"/>
      <c r="B117" s="13" t="s">
        <v>123</v>
      </c>
      <c r="C117" s="13" t="s">
        <v>124</v>
      </c>
      <c r="D117" s="54"/>
      <c r="E117" s="54"/>
    </row>
    <row r="118" spans="1:5" ht="98.25" customHeight="1" thickBot="1">
      <c r="A118" s="39"/>
      <c r="B118" s="13" t="s">
        <v>125</v>
      </c>
      <c r="C118" s="19" t="s">
        <v>173</v>
      </c>
      <c r="D118" s="54"/>
      <c r="E118" s="54"/>
    </row>
    <row r="119" spans="1:5" ht="15.75" thickBot="1">
      <c r="A119" s="39"/>
      <c r="B119" s="13" t="s">
        <v>39</v>
      </c>
      <c r="C119" s="13" t="s">
        <v>170</v>
      </c>
      <c r="D119" s="54"/>
      <c r="E119" s="54"/>
    </row>
    <row r="120" spans="1:5" ht="15.75" thickBot="1">
      <c r="A120" s="39"/>
      <c r="B120" s="13" t="s">
        <v>126</v>
      </c>
      <c r="C120" s="13" t="s">
        <v>145</v>
      </c>
      <c r="D120" s="54"/>
      <c r="E120" s="54"/>
    </row>
    <row r="121" spans="1:5" ht="15.75" thickBot="1">
      <c r="A121" s="39"/>
      <c r="B121" s="13" t="s">
        <v>128</v>
      </c>
      <c r="C121" s="13" t="s">
        <v>146</v>
      </c>
      <c r="D121" s="54"/>
      <c r="E121" s="54"/>
    </row>
    <row r="122" spans="1:5" ht="15.75" thickBot="1">
      <c r="A122" s="39"/>
      <c r="B122" s="13" t="s">
        <v>130</v>
      </c>
      <c r="C122" s="13" t="s">
        <v>131</v>
      </c>
      <c r="D122" s="54"/>
      <c r="E122" s="54"/>
    </row>
    <row r="123" spans="1:5" ht="15.75" thickBot="1">
      <c r="A123" s="38"/>
      <c r="B123" s="22" t="s">
        <v>132</v>
      </c>
      <c r="C123" s="13" t="s">
        <v>147</v>
      </c>
      <c r="D123" s="54"/>
      <c r="E123" s="54"/>
    </row>
    <row r="124" spans="1:5" ht="134.25" customHeight="1" thickBot="1">
      <c r="A124" s="38"/>
      <c r="B124" s="13" t="s">
        <v>44</v>
      </c>
      <c r="C124" s="19" t="s">
        <v>134</v>
      </c>
      <c r="D124" s="54"/>
      <c r="E124" s="54"/>
    </row>
    <row r="125" spans="1:5" ht="15.75" thickBot="1">
      <c r="A125" s="38"/>
      <c r="B125" s="13" t="s">
        <v>135</v>
      </c>
      <c r="C125" s="19" t="s">
        <v>148</v>
      </c>
      <c r="D125" s="54"/>
      <c r="E125" s="54"/>
    </row>
    <row r="126" spans="1:5" ht="15.75" thickBot="1">
      <c r="A126" s="38"/>
      <c r="B126" s="13" t="s">
        <v>137</v>
      </c>
      <c r="C126" s="19" t="s">
        <v>149</v>
      </c>
      <c r="D126" s="54"/>
      <c r="E126" s="54"/>
    </row>
    <row r="127" spans="1:5" ht="15.75" thickBot="1">
      <c r="A127" s="22" t="s">
        <v>71</v>
      </c>
      <c r="B127" s="13" t="s">
        <v>139</v>
      </c>
      <c r="C127" s="19" t="s">
        <v>150</v>
      </c>
      <c r="D127" s="54"/>
      <c r="E127" s="54"/>
    </row>
    <row r="128" spans="1:5" ht="15.75" thickBot="1">
      <c r="A128" s="22"/>
      <c r="B128" s="13" t="s">
        <v>141</v>
      </c>
      <c r="C128" s="19" t="s">
        <v>151</v>
      </c>
      <c r="D128" s="54"/>
      <c r="E128" s="54"/>
    </row>
    <row r="129" spans="1:5" ht="26.25" thickBot="1">
      <c r="A129" s="22"/>
      <c r="B129" s="13" t="s">
        <v>152</v>
      </c>
      <c r="C129" s="19" t="s">
        <v>153</v>
      </c>
      <c r="D129" s="54"/>
      <c r="E129" s="54"/>
    </row>
    <row r="130" spans="1:5" ht="15.75" thickBot="1">
      <c r="A130" s="22" t="s">
        <v>143</v>
      </c>
      <c r="B130" s="62" t="s">
        <v>68</v>
      </c>
      <c r="C130" s="62"/>
      <c r="D130" s="54"/>
      <c r="E130" s="54"/>
    </row>
    <row r="131" ht="15.75" thickBot="1"/>
    <row r="132" spans="1:7" ht="26.25" thickBot="1">
      <c r="A132" s="35" t="str">
        <f>A15</f>
        <v>1F</v>
      </c>
      <c r="B132" s="55" t="s">
        <v>20</v>
      </c>
      <c r="C132" s="55"/>
      <c r="D132" s="9" t="s">
        <v>77</v>
      </c>
      <c r="E132" s="10"/>
      <c r="G132" s="45"/>
    </row>
    <row r="133" spans="1:7" ht="26.25" thickBot="1">
      <c r="A133" s="35" t="str">
        <f>B15</f>
        <v>Dataprojektor</v>
      </c>
      <c r="B133" s="55"/>
      <c r="C133" s="55"/>
      <c r="D133" s="12" t="s">
        <v>22</v>
      </c>
      <c r="E133" s="10"/>
      <c r="G133" s="45"/>
    </row>
    <row r="134" spans="1:5" ht="15.75" thickBot="1">
      <c r="A134" s="13" t="s">
        <v>78</v>
      </c>
      <c r="B134" s="56">
        <f>C15</f>
        <v>1</v>
      </c>
      <c r="C134" s="57"/>
      <c r="D134" s="12" t="s">
        <v>24</v>
      </c>
      <c r="E134" s="10"/>
    </row>
    <row r="135" spans="1:5" ht="26.25" thickBot="1">
      <c r="A135" s="40" t="s">
        <v>79</v>
      </c>
      <c r="B135" s="58"/>
      <c r="C135" s="59"/>
      <c r="D135" s="12" t="s">
        <v>26</v>
      </c>
      <c r="E135" s="10"/>
    </row>
    <row r="136" spans="1:5" ht="15.75" thickBot="1">
      <c r="A136" s="60" t="s">
        <v>80</v>
      </c>
      <c r="B136" s="41" t="s">
        <v>81</v>
      </c>
      <c r="C136" s="13" t="s">
        <v>19</v>
      </c>
      <c r="D136" s="54"/>
      <c r="E136" s="54"/>
    </row>
    <row r="137" spans="1:5" ht="15.75" thickBot="1">
      <c r="A137" s="60"/>
      <c r="B137" s="41" t="s">
        <v>154</v>
      </c>
      <c r="C137" s="13" t="s">
        <v>88</v>
      </c>
      <c r="D137" s="54"/>
      <c r="E137" s="54"/>
    </row>
    <row r="138" spans="1:5" ht="15.75" thickBot="1">
      <c r="A138" s="60"/>
      <c r="B138" s="41" t="s">
        <v>155</v>
      </c>
      <c r="C138" s="13" t="s">
        <v>156</v>
      </c>
      <c r="D138" s="54"/>
      <c r="E138" s="54"/>
    </row>
    <row r="139" spans="1:5" ht="15.75" thickBot="1">
      <c r="A139" s="60"/>
      <c r="B139" s="41" t="s">
        <v>157</v>
      </c>
      <c r="C139" s="13" t="s">
        <v>158</v>
      </c>
      <c r="D139" s="54"/>
      <c r="E139" s="54"/>
    </row>
    <row r="140" spans="1:5" ht="15.75" thickBot="1">
      <c r="A140" s="60"/>
      <c r="B140" s="41" t="s">
        <v>159</v>
      </c>
      <c r="C140" s="42" t="s">
        <v>160</v>
      </c>
      <c r="D140" s="54"/>
      <c r="E140" s="54"/>
    </row>
    <row r="141" spans="1:5" ht="15.75" thickBot="1">
      <c r="A141" s="60"/>
      <c r="B141" s="41" t="s">
        <v>161</v>
      </c>
      <c r="C141" s="13" t="s">
        <v>162</v>
      </c>
      <c r="D141" s="54"/>
      <c r="E141" s="54"/>
    </row>
    <row r="142" spans="1:5" ht="15.75" thickBot="1">
      <c r="A142" s="60"/>
      <c r="B142" s="46" t="s">
        <v>163</v>
      </c>
      <c r="C142" s="22" t="s">
        <v>164</v>
      </c>
      <c r="D142" s="54"/>
      <c r="E142" s="54"/>
    </row>
    <row r="143" spans="1:5" ht="15.75" thickBot="1">
      <c r="A143" s="60"/>
      <c r="B143" s="61" t="s">
        <v>165</v>
      </c>
      <c r="C143" s="22" t="s">
        <v>166</v>
      </c>
      <c r="D143" s="54"/>
      <c r="E143" s="54"/>
    </row>
    <row r="144" spans="1:5" ht="15.75" thickBot="1">
      <c r="A144" s="60"/>
      <c r="B144" s="61"/>
      <c r="C144" s="32" t="s">
        <v>167</v>
      </c>
      <c r="D144" s="54"/>
      <c r="E144" s="54"/>
    </row>
    <row r="145" spans="1:5" ht="15.75" thickBot="1">
      <c r="A145" s="60"/>
      <c r="B145" s="43" t="s">
        <v>67</v>
      </c>
      <c r="C145" s="22" t="s">
        <v>68</v>
      </c>
      <c r="D145" s="54"/>
      <c r="E145" s="54"/>
    </row>
  </sheetData>
  <mergeCells count="132">
    <mergeCell ref="A24:A33"/>
    <mergeCell ref="B24:B25"/>
    <mergeCell ref="A6:E6"/>
    <mergeCell ref="A9:E9"/>
    <mergeCell ref="A18:E18"/>
    <mergeCell ref="A19:E19"/>
    <mergeCell ref="B20:C20"/>
    <mergeCell ref="D24:E24"/>
    <mergeCell ref="D25:E25"/>
    <mergeCell ref="D27:E27"/>
    <mergeCell ref="D30:E30"/>
    <mergeCell ref="B35:C35"/>
    <mergeCell ref="D35:E35"/>
    <mergeCell ref="B21:C21"/>
    <mergeCell ref="B22:C22"/>
    <mergeCell ref="B23:C23"/>
    <mergeCell ref="B48:C48"/>
    <mergeCell ref="D48:E48"/>
    <mergeCell ref="B50:C50"/>
    <mergeCell ref="B51:C51"/>
    <mergeCell ref="A36:E36"/>
    <mergeCell ref="B37:C37"/>
    <mergeCell ref="D37:E37"/>
    <mergeCell ref="A38:A45"/>
    <mergeCell ref="D38:E38"/>
    <mergeCell ref="D39:E39"/>
    <mergeCell ref="D41:E41"/>
    <mergeCell ref="D44:E44"/>
    <mergeCell ref="B89:C89"/>
    <mergeCell ref="B90:C90"/>
    <mergeCell ref="B91:C91"/>
    <mergeCell ref="B71:C71"/>
    <mergeCell ref="B72:C72"/>
    <mergeCell ref="B73:C73"/>
    <mergeCell ref="B74:C74"/>
    <mergeCell ref="A75:A87"/>
    <mergeCell ref="B52:C52"/>
    <mergeCell ref="B53:C53"/>
    <mergeCell ref="A54:A69"/>
    <mergeCell ref="B110:C110"/>
    <mergeCell ref="B111:C111"/>
    <mergeCell ref="B112:C112"/>
    <mergeCell ref="B113:C113"/>
    <mergeCell ref="D114:E114"/>
    <mergeCell ref="B92:C92"/>
    <mergeCell ref="D93:E93"/>
    <mergeCell ref="D98:E98"/>
    <mergeCell ref="D100:E100"/>
    <mergeCell ref="B108:C108"/>
    <mergeCell ref="D108:E108"/>
    <mergeCell ref="D94:E94"/>
    <mergeCell ref="D95:E95"/>
    <mergeCell ref="D96:E96"/>
    <mergeCell ref="D97:E97"/>
    <mergeCell ref="D99:E99"/>
    <mergeCell ref="D101:E101"/>
    <mergeCell ref="D102:E102"/>
    <mergeCell ref="D103:E103"/>
    <mergeCell ref="D104:E104"/>
    <mergeCell ref="D105:E105"/>
    <mergeCell ref="D121:E121"/>
    <mergeCell ref="B130:C130"/>
    <mergeCell ref="D130:E130"/>
    <mergeCell ref="B132:C132"/>
    <mergeCell ref="D122:E122"/>
    <mergeCell ref="D123:E123"/>
    <mergeCell ref="D124:E124"/>
    <mergeCell ref="D125:E125"/>
    <mergeCell ref="D126:E126"/>
    <mergeCell ref="D127:E127"/>
    <mergeCell ref="D128:E128"/>
    <mergeCell ref="D129:E129"/>
    <mergeCell ref="B133:C133"/>
    <mergeCell ref="B134:C134"/>
    <mergeCell ref="B135:C135"/>
    <mergeCell ref="A136:A145"/>
    <mergeCell ref="D136:E136"/>
    <mergeCell ref="D137:E137"/>
    <mergeCell ref="D138:E138"/>
    <mergeCell ref="D139:E139"/>
    <mergeCell ref="D140:E140"/>
    <mergeCell ref="D141:E141"/>
    <mergeCell ref="D142:E142"/>
    <mergeCell ref="B143:B144"/>
    <mergeCell ref="D143:E143"/>
    <mergeCell ref="D144:E144"/>
    <mergeCell ref="D145:E145"/>
    <mergeCell ref="D115:E115"/>
    <mergeCell ref="D116:E116"/>
    <mergeCell ref="D117:E117"/>
    <mergeCell ref="D118:E118"/>
    <mergeCell ref="D120:E120"/>
    <mergeCell ref="D85:E85"/>
    <mergeCell ref="D57:E57"/>
    <mergeCell ref="D65:E65"/>
    <mergeCell ref="D66:E66"/>
    <mergeCell ref="D67:E67"/>
    <mergeCell ref="D80:E80"/>
    <mergeCell ref="D81:E81"/>
    <mergeCell ref="D82:E82"/>
    <mergeCell ref="D83:E83"/>
    <mergeCell ref="D84:E84"/>
    <mergeCell ref="D75:E75"/>
    <mergeCell ref="D76:E76"/>
    <mergeCell ref="D77:E77"/>
    <mergeCell ref="D78:E78"/>
    <mergeCell ref="D79:E79"/>
    <mergeCell ref="D119:E119"/>
    <mergeCell ref="D86:E86"/>
    <mergeCell ref="D87:E87"/>
    <mergeCell ref="D58:E58"/>
    <mergeCell ref="D106:E106"/>
    <mergeCell ref="D107:E107"/>
    <mergeCell ref="D26:E26"/>
    <mergeCell ref="D28:E28"/>
    <mergeCell ref="D29:E29"/>
    <mergeCell ref="D31:E31"/>
    <mergeCell ref="D32:E32"/>
    <mergeCell ref="D33:E33"/>
    <mergeCell ref="D34:E34"/>
    <mergeCell ref="D54:E54"/>
    <mergeCell ref="D55:E55"/>
    <mergeCell ref="D56:E56"/>
    <mergeCell ref="D59:E59"/>
    <mergeCell ref="D60:E60"/>
    <mergeCell ref="D61:E61"/>
    <mergeCell ref="D62:E62"/>
    <mergeCell ref="D63:E63"/>
    <mergeCell ref="D64:E64"/>
    <mergeCell ref="D68:E68"/>
    <mergeCell ref="D69:E69"/>
    <mergeCell ref="D47:E47"/>
  </mergeCells>
  <printOptions/>
  <pageMargins left="0.7" right="0.7" top="0.787401575" bottom="0.787401575" header="0.3" footer="0.3"/>
  <pageSetup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drozdovak</cp:lastModifiedBy>
  <cp:lastPrinted>2019-11-12T11:11:35Z</cp:lastPrinted>
  <dcterms:created xsi:type="dcterms:W3CDTF">2014-07-09T13:26:05Z</dcterms:created>
  <dcterms:modified xsi:type="dcterms:W3CDTF">2020-03-13T10:27:25Z</dcterms:modified>
  <cp:category/>
  <cp:version/>
  <cp:contentType/>
  <cp:contentStatus/>
</cp:coreProperties>
</file>