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135" windowWidth="10575" windowHeight="11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<sst xmlns="http://schemas.openxmlformats.org/spreadsheetml/2006/main" count="418" uniqueCount="239">
  <si>
    <t>autor</t>
  </si>
  <si>
    <t>název díla</t>
  </si>
  <si>
    <t>vazba</t>
  </si>
  <si>
    <t>náklad</t>
  </si>
  <si>
    <t>formát</t>
  </si>
  <si>
    <t>papír</t>
  </si>
  <si>
    <t>vnitřní blok</t>
  </si>
  <si>
    <t>obálka</t>
  </si>
  <si>
    <t>barevnost (obrázky)</t>
  </si>
  <si>
    <t>barevnost</t>
  </si>
  <si>
    <t>počet TS</t>
  </si>
  <si>
    <t>ediční řada</t>
  </si>
  <si>
    <t>Doprava do Ústí nad Labem</t>
  </si>
  <si>
    <t xml:space="preserve">Pozn.: </t>
  </si>
  <si>
    <t>Požadujeme ofsetový tisk.</t>
  </si>
  <si>
    <t>Rudolf Kučera</t>
  </si>
  <si>
    <t>Jiří Hoblík</t>
  </si>
  <si>
    <t>Studia philosophica</t>
  </si>
  <si>
    <t>Petr Hrubý, Vít Honys</t>
  </si>
  <si>
    <t>Šlechtické sepulkrální památky Lounska jako historický pramen</t>
  </si>
  <si>
    <t>Studia historica</t>
  </si>
  <si>
    <t>Monumentorum custos</t>
  </si>
  <si>
    <t>350</t>
  </si>
  <si>
    <t>B5</t>
  </si>
  <si>
    <t>A4</t>
  </si>
  <si>
    <t>A5</t>
  </si>
  <si>
    <t>80/90gCyclus Offs.</t>
  </si>
  <si>
    <t>vnitřky80g BO</t>
  </si>
  <si>
    <t>90g ofset</t>
  </si>
  <si>
    <t>V4</t>
  </si>
  <si>
    <t>B5, (klopy 8,5 cm)</t>
  </si>
  <si>
    <t xml:space="preserve">EKO karton 350g </t>
  </si>
  <si>
    <t xml:space="preserve">4/0, bez povrchové úpravy </t>
  </si>
  <si>
    <t>A5, (klopy 1,2cm)</t>
  </si>
  <si>
    <t>1/0, tmavá červená přímá Pantone 188 U, matný strojový lak</t>
  </si>
  <si>
    <t>1/0, tmavá modrá, matný strojový lak</t>
  </si>
  <si>
    <t>V2</t>
  </si>
  <si>
    <t>90 g/m Gprint</t>
  </si>
  <si>
    <t>300 g křída, lesklé lamino</t>
  </si>
  <si>
    <t>4/4</t>
  </si>
  <si>
    <t>Cyclus offset 350 g</t>
  </si>
  <si>
    <t>200</t>
  </si>
  <si>
    <t>1/1</t>
  </si>
  <si>
    <t>obálka 350g LK</t>
  </si>
  <si>
    <t>4/0</t>
  </si>
  <si>
    <t>Studia germanica</t>
  </si>
  <si>
    <t>0</t>
  </si>
  <si>
    <t>Hrubý</t>
  </si>
  <si>
    <t>300</t>
  </si>
  <si>
    <t>xx</t>
  </si>
  <si>
    <t>Cornejo</t>
  </si>
  <si>
    <t>Ideologie krajní pravice a její odraz v současných subkulturách</t>
  </si>
  <si>
    <t>Normy, disciplinace a sociální praxe ve vývoji společnosti od počátku novověku do 19. století.</t>
  </si>
  <si>
    <t>480</t>
  </si>
  <si>
    <t>Aussiger Beiträge 6</t>
  </si>
  <si>
    <t>Aussiger Beiträge 5</t>
  </si>
  <si>
    <t>230</t>
  </si>
  <si>
    <t>315</t>
  </si>
  <si>
    <t>360</t>
  </si>
  <si>
    <t>50</t>
  </si>
  <si>
    <t>Místo a paměť; Proměny společnosti v letech 1938-1958</t>
  </si>
  <si>
    <t>Příběhy míst. Topografie soudobé paměti národa</t>
  </si>
  <si>
    <t>1000</t>
  </si>
  <si>
    <t>100</t>
  </si>
  <si>
    <t>B5 (23x16 naležato)</t>
  </si>
  <si>
    <t xml:space="preserve">matné lamino </t>
  </si>
  <si>
    <t>4/4 (vše)</t>
  </si>
  <si>
    <t>Myšlenkově schůdné cesty mezi Jeruzalémem a Athénami: Nábožensko-filosofické konfrontace. První díl.</t>
  </si>
  <si>
    <t>1/1 (100 stran)</t>
  </si>
  <si>
    <t>90g ofset/ na obrázky (100 stran) polokřída</t>
  </si>
  <si>
    <t>125</t>
  </si>
  <si>
    <t xml:space="preserve">Politologická historie demokracie. </t>
  </si>
  <si>
    <t>David Tomíček, Michaela Hrubá (IGA)</t>
  </si>
  <si>
    <t>Martin Veseký (IGA)</t>
  </si>
  <si>
    <t>Jan Charvát, Petr Bláha (IGA)</t>
  </si>
  <si>
    <t>Kolektiv autorů (NAKI)</t>
  </si>
  <si>
    <t>V8 - pevná vazba bez přebalu</t>
  </si>
  <si>
    <t>potah desek - Cyclus offset 140 g             (bez přebalu)</t>
  </si>
  <si>
    <t>A5 (klopy 1,2 cm)</t>
  </si>
  <si>
    <t>420</t>
  </si>
  <si>
    <t>Studia politologica</t>
  </si>
  <si>
    <t>1/0, matný strojový lak</t>
  </si>
  <si>
    <t>400</t>
  </si>
  <si>
    <t>1A</t>
  </si>
  <si>
    <t>formát:</t>
  </si>
  <si>
    <t>vazba:</t>
  </si>
  <si>
    <t>V2 - lepená</t>
  </si>
  <si>
    <t>náklad:</t>
  </si>
  <si>
    <t>počet stran:</t>
  </si>
  <si>
    <t>papír:</t>
  </si>
  <si>
    <r>
      <t>bezdřevý ofset 80g/m</t>
    </r>
    <r>
      <rPr>
        <vertAlign val="superscript"/>
        <sz val="10"/>
        <color indexed="8"/>
        <rFont val="Arial"/>
        <family val="2"/>
      </rPr>
      <t>2</t>
    </r>
  </si>
  <si>
    <t>barevnost:</t>
  </si>
  <si>
    <t>150 stran černobíle</t>
  </si>
  <si>
    <t>Obálka</t>
  </si>
  <si>
    <r>
      <t>křída 250g/m</t>
    </r>
    <r>
      <rPr>
        <vertAlign val="superscript"/>
        <sz val="10"/>
        <color indexed="8"/>
        <rFont val="Arial"/>
        <family val="2"/>
      </rPr>
      <t>2</t>
    </r>
  </si>
  <si>
    <r>
      <t>4/0</t>
    </r>
    <r>
      <rPr>
        <sz val="10"/>
        <color indexed="8"/>
        <rFont val="Arial"/>
        <family val="2"/>
      </rPr>
      <t>, lesklá laminace 1/0</t>
    </r>
  </si>
  <si>
    <t>Textová část</t>
  </si>
  <si>
    <t>Všechny strany barevné</t>
  </si>
  <si>
    <t>Michal Holec, Richard Pokorný</t>
  </si>
  <si>
    <t>Subterranean habitats</t>
  </si>
  <si>
    <t>80</t>
  </si>
  <si>
    <t>Vnitřní blok</t>
  </si>
  <si>
    <t>počet stran celkem</t>
  </si>
  <si>
    <t>počet barevných stran</t>
  </si>
  <si>
    <t>21</t>
  </si>
  <si>
    <t>paír</t>
  </si>
  <si>
    <t>Obálka:</t>
  </si>
  <si>
    <t>barevnost, úprava</t>
  </si>
  <si>
    <t>4/0, lesklá laminace 1/0</t>
  </si>
  <si>
    <t>2</t>
  </si>
  <si>
    <t>1</t>
  </si>
  <si>
    <t>3</t>
  </si>
  <si>
    <t>4</t>
  </si>
  <si>
    <t>1B</t>
  </si>
  <si>
    <t>1C</t>
  </si>
  <si>
    <t>1D</t>
  </si>
  <si>
    <t>1E</t>
  </si>
  <si>
    <t>1F</t>
  </si>
  <si>
    <t>1G</t>
  </si>
  <si>
    <t>1H</t>
  </si>
  <si>
    <t>1I</t>
  </si>
  <si>
    <t>1J</t>
  </si>
  <si>
    <t>Cena bez DPH</t>
  </si>
  <si>
    <t>Cena s DPH</t>
  </si>
  <si>
    <t>Celkem</t>
  </si>
  <si>
    <t>Filozofická fakulta</t>
  </si>
  <si>
    <r>
      <t>300</t>
    </r>
    <r>
      <rPr>
        <sz val="10"/>
        <color indexed="8"/>
        <rFont val="Arial"/>
        <family val="2"/>
      </rPr>
      <t xml:space="preserve"> ks</t>
    </r>
  </si>
  <si>
    <r>
      <t>matná křída -115g/m</t>
    </r>
    <r>
      <rPr>
        <vertAlign val="superscript"/>
        <sz val="10"/>
        <color indexed="8"/>
        <rFont val="Arial"/>
        <family val="2"/>
      </rPr>
      <t>2</t>
    </r>
  </si>
  <si>
    <t>5</t>
  </si>
  <si>
    <t>UCP SVP UJEP</t>
  </si>
  <si>
    <t>Maximální cena bez DPH celkem</t>
  </si>
  <si>
    <t>600 000,- Kč za 1A až 1J</t>
  </si>
  <si>
    <t>290 000,- Kč</t>
  </si>
  <si>
    <t>Zboží</t>
  </si>
  <si>
    <t>Návrh vlastní</t>
  </si>
  <si>
    <t>DTP NÁVRH</t>
  </si>
  <si>
    <t>Potisk</t>
  </si>
  <si>
    <t>Rozměry</t>
  </si>
  <si>
    <t>Materiál</t>
  </si>
  <si>
    <t>Vazba</t>
  </si>
  <si>
    <t>Barevnost</t>
  </si>
  <si>
    <t>KS</t>
  </si>
  <si>
    <t>Jednotková cena bez DPH</t>
  </si>
  <si>
    <t>Cena bez DPH celkem</t>
  </si>
  <si>
    <t>Roll up</t>
  </si>
  <si>
    <t>/</t>
  </si>
  <si>
    <t>ANO</t>
  </si>
  <si>
    <t xml:space="preserve"> barevná verze logolinku s texty (povinná sdělení) vč. loga UJEP, logo projektu, na základě jednotného vizuálního stylu UJEP a vizuálního stylu OPVK, včetně návrhu gratické podoby potisku</t>
  </si>
  <si>
    <t>200x85 cm</t>
  </si>
  <si>
    <t>bannerovina</t>
  </si>
  <si>
    <t>Papírové pravítko jako vizitka</t>
  </si>
  <si>
    <t xml:space="preserve"> oboustranný potisk, barevná verze logolinku s texty (povinná sdělení) vč. loga UJEP, logo projektu, kontakty na 3 osoby, na základě jednotného vizuálního stylu UJEP a vizuálního stylu OPVK, včetně návrhu gratické podoby potisku</t>
  </si>
  <si>
    <t>148x50 mm       ( polovina A6)</t>
  </si>
  <si>
    <t>papír křída matná 250 g</t>
  </si>
  <si>
    <t>Dvouramenný stojánek na vlaječky vč. vlajky EU a ČR</t>
  </si>
  <si>
    <t>2x vlajka EU, 2x vlajka ČR, 4 stojánky</t>
  </si>
  <si>
    <t>vlajky    160x110 mm</t>
  </si>
  <si>
    <t>kovový stojánek černé barvy/ chromovaný, určený pro umístění na stůl</t>
  </si>
  <si>
    <t>Kuličkové pero s gumovým úchopem</t>
  </si>
  <si>
    <t>tampontisk - 1 barva, dvojitý tisk , barevná verze redukovaného logolinku bez textů (povinných sdělení), logo UJEP a logo projektu na zadní straně pera, na základě jednotného vizuálního stylu UJEP a OPVK, včetně návrhu grafické podoby potisku</t>
  </si>
  <si>
    <t xml:space="preserve">Poznámkové bloky - formát A5, </t>
  </si>
  <si>
    <t>ofset, barevná verze logolinku s texty (povinná sdělení) vč. loga UJEP, logo projektu v záhlaví každého listu, odlišná obálka</t>
  </si>
  <si>
    <t>A5, 30 listů</t>
  </si>
  <si>
    <t>Blok - papír BO 90 gr, barevnost 1/0,             Obálka - papír leská křída K 135g, 4/0</t>
  </si>
  <si>
    <t xml:space="preserve"> lepeno v hlavě</t>
  </si>
  <si>
    <t xml:space="preserve">Letáky - formát 210x297mm (TrioDL), </t>
  </si>
  <si>
    <t xml:space="preserve">barevná verze logolinku s texty (povinná sdělení) vč. loga UJEP, logo projektu, na základě jednotného vizuálního stylu UJEP a  OPVK, včetně návrhu gratické podoby potisku, korekce vlastního návrhu, </t>
  </si>
  <si>
    <t>A4 na šířku,     3 sloupce</t>
  </si>
  <si>
    <t>papír LK 130gr</t>
  </si>
  <si>
    <t>Desky s chlopněmi - A4 bez výseku, č. 006H10</t>
  </si>
  <si>
    <t>ofset, hřbet 10 mm, jednostranný tisk = titulka, zadní strana a chlopbně, barevná verze logolinku s texty (povinná sdělení) vč. loga UJEP, logo projektu</t>
  </si>
  <si>
    <t>papír LK 350gr - bez laminace</t>
  </si>
  <si>
    <t>Desky s chlopněmi - A5 bez výseku, 003H7</t>
  </si>
  <si>
    <t>ofset, hřbet 7 mm, jednostranný tisk = titulka, zadní strana a chlopbně, barevná verze logolinku s texty (povinná sdělení) vč. loga UJEP, logo projektu, na základě jednotného vizuálního stylu UJEP a OPVK, včetně návrhu grafické podoby potisku</t>
  </si>
  <si>
    <t>Igelitová PE taška, pevný průhmat</t>
  </si>
  <si>
    <t>sítotisk, jednostranně, 1 barva. Verze logolinku s texty (povinná sdělení) vč. loga UJEP, logo projektu, na základě jednotného vizuálního stulu UJEP a OPVK, včetně návrh grafické podoby potisku</t>
  </si>
  <si>
    <t>350x500 mm</t>
  </si>
  <si>
    <t>4 000,- Kč</t>
  </si>
  <si>
    <t>720,- Kč</t>
  </si>
  <si>
    <t>12 000,- Kč</t>
  </si>
  <si>
    <t>18 000,- Kč</t>
  </si>
  <si>
    <t>9 000,- Kč</t>
  </si>
  <si>
    <t>8 000,- Kč</t>
  </si>
  <si>
    <t>4 500,- Kč</t>
  </si>
  <si>
    <t xml:space="preserve">Doplňující informace: 
• Textová část rukopisu bude dodána ve formě tiskového PDF bez ořezávek.
• Výherce VŘ provede předtiskovou úpravu zahrnující (mimo jiné) srovnání zrcadla sudých a lichých stran vůči sobě.
• Výherce VŘ provede předtiskovou korekturu s kontaktní osobou.
• Termín realizace zakázky do 15 pracovních dnů od předání podkladů.
• Sazba 2 úvodních stran publikace dle dodaného vzoru (povinná loga).
• Sazba a úprava obálky musí odpovídat grafickému manuálu UJEP a požadavkům na publicitu OP VK. 
• Vygenerování EAN kódu dle ISBN.
• Doprava hotových tiskovin na budovy UJEP v Ústí nad Labem. 
• Výherce VŘ zhotoví náhledový PDF soubor publikace pro vystavení na webovou stránku projektu.
</t>
  </si>
  <si>
    <t>Doplňující informace: tiskárně bude předána graficky i tiskařsky připravená publikace</t>
  </si>
  <si>
    <t>Barevnost, ostatní vlastnosti</t>
  </si>
  <si>
    <t>Předpokládaná hodnota bez DPH celkem</t>
  </si>
  <si>
    <t>Desky s chlopněmi - A4 + 6 druhů vizitek</t>
  </si>
  <si>
    <t>300 g, křída</t>
  </si>
  <si>
    <t>4/4, laminace</t>
  </si>
  <si>
    <t>Skládačka</t>
  </si>
  <si>
    <t>-</t>
  </si>
  <si>
    <t>4/4, laminace, 2 ohyby</t>
  </si>
  <si>
    <t>Informační leták ( 4 druhy)</t>
  </si>
  <si>
    <t>200 g, křída lesk</t>
  </si>
  <si>
    <t>potisk 4/4</t>
  </si>
  <si>
    <t>4 x 500</t>
  </si>
  <si>
    <t>Kovové kuličkové pero</t>
  </si>
  <si>
    <t>_</t>
  </si>
  <si>
    <t>stříbrná nebo bílá barva, logolink OPVK (dle příručky pro příjemce) - laserové gravírování</t>
  </si>
  <si>
    <t>500</t>
  </si>
  <si>
    <t xml:space="preserve">Desky s chlopněmi - A4 </t>
  </si>
  <si>
    <t>4/0, laminace</t>
  </si>
  <si>
    <t>Propisovací kovová tužka</t>
  </si>
  <si>
    <t>stříbrná nebo bílá barva, logolink OPVK (dle příručky pro příjemce) - laseové gravírování</t>
  </si>
  <si>
    <t>vlajky    165x110 mm</t>
  </si>
  <si>
    <t>2x vlajka EU, 2x vlajka ČR, 2 x dvouramenný stojánek</t>
  </si>
  <si>
    <t>20 000 Kč</t>
  </si>
  <si>
    <t>100 ks</t>
  </si>
  <si>
    <t>Vnitřní blok:</t>
  </si>
  <si>
    <t>150</t>
  </si>
  <si>
    <t>bezdřevý ofset 80g/m2</t>
  </si>
  <si>
    <t>křída 250g/m2</t>
  </si>
  <si>
    <t>Cena:</t>
  </si>
  <si>
    <t>Předpokládaná hodnota bez DPH</t>
  </si>
  <si>
    <t>24 166 Kč</t>
  </si>
  <si>
    <t>4A</t>
  </si>
  <si>
    <t>4B</t>
  </si>
  <si>
    <t>4C</t>
  </si>
  <si>
    <t>4D</t>
  </si>
  <si>
    <t>4E</t>
  </si>
  <si>
    <t>4F</t>
  </si>
  <si>
    <t>4G</t>
  </si>
  <si>
    <t>4H</t>
  </si>
  <si>
    <t>4I</t>
  </si>
  <si>
    <t>6A</t>
  </si>
  <si>
    <t>6B</t>
  </si>
  <si>
    <t xml:space="preserve">5     projekt CZ.1.07/2.4.00/17.0132 </t>
  </si>
  <si>
    <t>6A     projekt CZ.1.07/2.2.00/28.0290</t>
  </si>
  <si>
    <t>6B     projekt CZ.1.07/2.2.00/28.0290</t>
  </si>
  <si>
    <t>37500</t>
  </si>
  <si>
    <t>37 500,- Kč</t>
  </si>
  <si>
    <t>20 000,- Kč</t>
  </si>
  <si>
    <t>24 166,- Kč</t>
  </si>
  <si>
    <t>13 400,- Kč</t>
  </si>
  <si>
    <t>1 049 286,- Kč</t>
  </si>
  <si>
    <t>projekt ENVIMOD /CZ.1.07/2.2.00/28.0205</t>
  </si>
  <si>
    <t>Operační program Vzdělávání pro konkurenceschopnost  CZ.1.07/2.2.00/15.0031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</si>
</sst>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1" fontId="5" fillId="34" borderId="15" xfId="0" applyNumberFormat="1" applyFont="1" applyFill="1" applyBorder="1" applyAlignment="1">
      <alignment horizontal="center" vertical="center" wrapText="1"/>
    </xf>
    <xf numFmtId="1" fontId="5" fillId="34" borderId="15" xfId="0" applyNumberFormat="1" applyFont="1" applyFill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wrapText="1"/>
    </xf>
    <xf numFmtId="1" fontId="5" fillId="34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" fontId="5" fillId="34" borderId="18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/>
    </xf>
    <xf numFmtId="49" fontId="2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2" fillId="0" borderId="27" xfId="0" applyNumberFormat="1" applyFont="1" applyFill="1" applyBorder="1" applyAlignment="1">
      <alignment wrapText="1"/>
    </xf>
    <xf numFmtId="49" fontId="2" fillId="0" borderId="28" xfId="0" applyNumberFormat="1" applyFont="1" applyFill="1" applyBorder="1" applyAlignment="1">
      <alignment wrapText="1"/>
    </xf>
    <xf numFmtId="1" fontId="2" fillId="0" borderId="0" xfId="0" applyNumberFormat="1" applyFont="1" applyAlignment="1">
      <alignment wrapText="1"/>
    </xf>
    <xf numFmtId="49" fontId="43" fillId="0" borderId="0" xfId="0" applyNumberFormat="1" applyFont="1" applyAlignment="1">
      <alignment/>
    </xf>
    <xf numFmtId="49" fontId="43" fillId="0" borderId="18" xfId="0" applyNumberFormat="1" applyFont="1" applyBorder="1" applyAlignment="1">
      <alignment/>
    </xf>
    <xf numFmtId="1" fontId="43" fillId="0" borderId="0" xfId="0" applyNumberFormat="1" applyFont="1" applyAlignment="1">
      <alignment/>
    </xf>
    <xf numFmtId="4" fontId="43" fillId="0" borderId="18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9" fontId="44" fillId="34" borderId="15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34" borderId="0" xfId="0" applyNumberFormat="1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49" fontId="43" fillId="0" borderId="0" xfId="0" applyNumberFormat="1" applyFont="1" applyAlignment="1">
      <alignment wrapText="1"/>
    </xf>
    <xf numFmtId="49" fontId="43" fillId="0" borderId="29" xfId="0" applyNumberFormat="1" applyFont="1" applyBorder="1" applyAlignment="1">
      <alignment/>
    </xf>
    <xf numFmtId="49" fontId="44" fillId="34" borderId="0" xfId="0" applyNumberFormat="1" applyFont="1" applyFill="1" applyAlignment="1">
      <alignment/>
    </xf>
    <xf numFmtId="49" fontId="43" fillId="0" borderId="23" xfId="0" applyNumberFormat="1" applyFont="1" applyBorder="1" applyAlignment="1">
      <alignment/>
    </xf>
    <xf numFmtId="49" fontId="43" fillId="0" borderId="22" xfId="0" applyNumberFormat="1" applyFont="1" applyBorder="1" applyAlignment="1">
      <alignment/>
    </xf>
    <xf numFmtId="49" fontId="43" fillId="0" borderId="14" xfId="0" applyNumberFormat="1" applyFont="1" applyBorder="1" applyAlignment="1">
      <alignment/>
    </xf>
    <xf numFmtId="49" fontId="43" fillId="0" borderId="30" xfId="0" applyNumberFormat="1" applyFont="1" applyBorder="1" applyAlignment="1">
      <alignment/>
    </xf>
    <xf numFmtId="49" fontId="43" fillId="0" borderId="13" xfId="0" applyNumberFormat="1" applyFont="1" applyBorder="1" applyAlignment="1">
      <alignment/>
    </xf>
    <xf numFmtId="49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49" fontId="6" fillId="35" borderId="18" xfId="0" applyNumberFormat="1" applyFont="1" applyFill="1" applyBorder="1" applyAlignment="1">
      <alignment horizontal="center" vertical="center"/>
    </xf>
    <xf numFmtId="49" fontId="45" fillId="35" borderId="18" xfId="0" applyNumberFormat="1" applyFont="1" applyFill="1" applyBorder="1" applyAlignment="1">
      <alignment horizontal="center" vertical="center"/>
    </xf>
    <xf numFmtId="49" fontId="45" fillId="35" borderId="18" xfId="0" applyNumberFormat="1" applyFont="1" applyFill="1" applyBorder="1" applyAlignment="1">
      <alignment horizontal="center" vertical="center" wrapText="1"/>
    </xf>
    <xf numFmtId="49" fontId="46" fillId="35" borderId="18" xfId="0" applyNumberFormat="1" applyFont="1" applyFill="1" applyBorder="1" applyAlignment="1">
      <alignment vertical="center" wrapText="1"/>
    </xf>
    <xf numFmtId="49" fontId="46" fillId="0" borderId="18" xfId="0" applyNumberFormat="1" applyFont="1" applyBorder="1" applyAlignment="1">
      <alignment horizontal="center" vertical="center"/>
    </xf>
    <xf numFmtId="49" fontId="46" fillId="0" borderId="18" xfId="0" applyNumberFormat="1" applyFont="1" applyBorder="1" applyAlignment="1">
      <alignment horizontal="left" vertical="top" wrapText="1"/>
    </xf>
    <xf numFmtId="49" fontId="46" fillId="0" borderId="18" xfId="0" applyNumberFormat="1" applyFont="1" applyBorder="1" applyAlignment="1">
      <alignment vertical="center"/>
    </xf>
    <xf numFmtId="1" fontId="45" fillId="0" borderId="18" xfId="0" applyNumberFormat="1" applyFont="1" applyBorder="1" applyAlignment="1">
      <alignment horizontal="right" vertical="center"/>
    </xf>
    <xf numFmtId="2" fontId="46" fillId="0" borderId="18" xfId="0" applyNumberFormat="1" applyFont="1" applyBorder="1" applyAlignment="1">
      <alignment horizontal="right" vertical="center"/>
    </xf>
    <xf numFmtId="2" fontId="45" fillId="0" borderId="18" xfId="0" applyNumberFormat="1" applyFont="1" applyBorder="1" applyAlignment="1">
      <alignment vertical="center"/>
    </xf>
    <xf numFmtId="49" fontId="7" fillId="35" borderId="18" xfId="0" applyNumberFormat="1" applyFont="1" applyFill="1" applyBorder="1" applyAlignment="1">
      <alignment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left" vertical="top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right" vertical="center"/>
    </xf>
    <xf numFmtId="2" fontId="7" fillId="0" borderId="18" xfId="0" applyNumberFormat="1" applyFont="1" applyFill="1" applyBorder="1" applyAlignment="1">
      <alignment horizontal="right" vertical="center"/>
    </xf>
    <xf numFmtId="49" fontId="7" fillId="0" borderId="18" xfId="0" applyNumberFormat="1" applyFont="1" applyFill="1" applyBorder="1" applyAlignment="1">
      <alignment vertical="top" wrapText="1"/>
    </xf>
    <xf numFmtId="49" fontId="7" fillId="0" borderId="18" xfId="0" applyNumberFormat="1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right" vertical="center" wrapText="1"/>
    </xf>
    <xf numFmtId="49" fontId="8" fillId="35" borderId="18" xfId="0" applyNumberFormat="1" applyFont="1" applyFill="1" applyBorder="1" applyAlignment="1">
      <alignment vertical="center" wrapText="1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left" vertical="top" wrapText="1"/>
    </xf>
    <xf numFmtId="49" fontId="8" fillId="0" borderId="18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right" vertical="center"/>
    </xf>
    <xf numFmtId="49" fontId="8" fillId="0" borderId="18" xfId="0" applyNumberFormat="1" applyFont="1" applyFill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49" fontId="8" fillId="0" borderId="18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49" fontId="44" fillId="34" borderId="18" xfId="0" applyNumberFormat="1" applyFont="1" applyFill="1" applyBorder="1" applyAlignment="1">
      <alignment horizontal="center"/>
    </xf>
    <xf numFmtId="4" fontId="43" fillId="0" borderId="15" xfId="0" applyNumberFormat="1" applyFont="1" applyFill="1" applyBorder="1" applyAlignment="1">
      <alignment horizontal="center"/>
    </xf>
    <xf numFmtId="4" fontId="43" fillId="0" borderId="31" xfId="0" applyNumberFormat="1" applyFont="1" applyFill="1" applyBorder="1" applyAlignment="1">
      <alignment horizontal="center"/>
    </xf>
    <xf numFmtId="4" fontId="43" fillId="0" borderId="17" xfId="0" applyNumberFormat="1" applyFont="1" applyFill="1" applyBorder="1" applyAlignment="1">
      <alignment horizontal="center"/>
    </xf>
    <xf numFmtId="49" fontId="6" fillId="36" borderId="18" xfId="0" applyNumberFormat="1" applyFont="1" applyFill="1" applyBorder="1" applyAlignment="1">
      <alignment horizontal="center" vertical="center"/>
    </xf>
    <xf numFmtId="49" fontId="45" fillId="36" borderId="18" xfId="0" applyNumberFormat="1" applyFont="1" applyFill="1" applyBorder="1" applyAlignment="1">
      <alignment horizontal="center" vertical="center"/>
    </xf>
    <xf numFmtId="49" fontId="45" fillId="36" borderId="18" xfId="0" applyNumberFormat="1" applyFont="1" applyFill="1" applyBorder="1" applyAlignment="1">
      <alignment horizontal="center" vertical="center" wrapText="1"/>
    </xf>
    <xf numFmtId="49" fontId="7" fillId="36" borderId="18" xfId="0" applyNumberFormat="1" applyFont="1" applyFill="1" applyBorder="1" applyAlignment="1">
      <alignment vertical="center" wrapText="1"/>
    </xf>
    <xf numFmtId="49" fontId="46" fillId="36" borderId="18" xfId="0" applyNumberFormat="1" applyFont="1" applyFill="1" applyBorder="1" applyAlignment="1">
      <alignment horizontal="center" vertical="center"/>
    </xf>
    <xf numFmtId="49" fontId="46" fillId="36" borderId="18" xfId="0" applyNumberFormat="1" applyFont="1" applyFill="1" applyBorder="1" applyAlignment="1">
      <alignment vertical="center"/>
    </xf>
    <xf numFmtId="1" fontId="45" fillId="36" borderId="18" xfId="0" applyNumberFormat="1" applyFont="1" applyFill="1" applyBorder="1" applyAlignment="1">
      <alignment horizontal="right" vertical="center"/>
    </xf>
    <xf numFmtId="49" fontId="8" fillId="36" borderId="18" xfId="0" applyNumberFormat="1" applyFont="1" applyFill="1" applyBorder="1" applyAlignment="1">
      <alignment vertical="center" wrapText="1"/>
    </xf>
    <xf numFmtId="49" fontId="46" fillId="36" borderId="18" xfId="0" applyNumberFormat="1" applyFont="1" applyFill="1" applyBorder="1" applyAlignment="1">
      <alignment horizontal="center" vertical="center" wrapText="1"/>
    </xf>
    <xf numFmtId="49" fontId="45" fillId="36" borderId="18" xfId="0" applyNumberFormat="1" applyFont="1" applyFill="1" applyBorder="1" applyAlignment="1">
      <alignment horizontal="right" vertical="center"/>
    </xf>
    <xf numFmtId="49" fontId="44" fillId="0" borderId="18" xfId="0" applyNumberFormat="1" applyFont="1" applyBorder="1" applyAlignment="1">
      <alignment horizontal="right"/>
    </xf>
    <xf numFmtId="49" fontId="43" fillId="36" borderId="18" xfId="0" applyNumberFormat="1" applyFont="1" applyFill="1" applyBorder="1" applyAlignment="1">
      <alignment horizontal="center"/>
    </xf>
    <xf numFmtId="49" fontId="7" fillId="36" borderId="18" xfId="0" applyNumberFormat="1" applyFont="1" applyFill="1" applyBorder="1" applyAlignment="1">
      <alignment horizontal="center" vertical="center" wrapText="1"/>
    </xf>
    <xf numFmtId="49" fontId="7" fillId="36" borderId="18" xfId="0" applyNumberFormat="1" applyFont="1" applyFill="1" applyBorder="1" applyAlignment="1">
      <alignment vertical="top" wrapText="1"/>
    </xf>
    <xf numFmtId="49" fontId="43" fillId="0" borderId="24" xfId="0" applyNumberFormat="1" applyFont="1" applyBorder="1" applyAlignment="1">
      <alignment/>
    </xf>
    <xf numFmtId="49" fontId="43" fillId="0" borderId="32" xfId="0" applyNumberFormat="1" applyFont="1" applyBorder="1" applyAlignment="1">
      <alignment/>
    </xf>
    <xf numFmtId="49" fontId="43" fillId="0" borderId="33" xfId="0" applyNumberFormat="1" applyFont="1" applyBorder="1" applyAlignment="1">
      <alignment/>
    </xf>
    <xf numFmtId="49" fontId="43" fillId="0" borderId="15" xfId="0" applyNumberFormat="1" applyFont="1" applyBorder="1" applyAlignment="1">
      <alignment wrapText="1"/>
    </xf>
    <xf numFmtId="49" fontId="44" fillId="0" borderId="17" xfId="0" applyNumberFormat="1" applyFont="1" applyBorder="1" applyAlignment="1">
      <alignment wrapText="1"/>
    </xf>
    <xf numFmtId="4" fontId="43" fillId="0" borderId="0" xfId="0" applyNumberFormat="1" applyFont="1" applyAlignment="1">
      <alignment/>
    </xf>
    <xf numFmtId="49" fontId="44" fillId="34" borderId="0" xfId="0" applyNumberFormat="1" applyFont="1" applyFill="1" applyAlignment="1">
      <alignment horizontal="center"/>
    </xf>
    <xf numFmtId="4" fontId="43" fillId="0" borderId="15" xfId="0" applyNumberFormat="1" applyFont="1" applyFill="1" applyBorder="1" applyAlignment="1">
      <alignment horizontal="center"/>
    </xf>
    <xf numFmtId="4" fontId="43" fillId="0" borderId="31" xfId="0" applyNumberFormat="1" applyFont="1" applyFill="1" applyBorder="1" applyAlignment="1">
      <alignment horizontal="center"/>
    </xf>
    <xf numFmtId="4" fontId="43" fillId="0" borderId="17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Alignment="1">
      <alignment horizont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center"/>
    </xf>
    <xf numFmtId="49" fontId="5" fillId="0" borderId="38" xfId="0" applyNumberFormat="1" applyFont="1" applyFill="1" applyBorder="1" applyAlignment="1">
      <alignment horizontal="left" wrapText="1"/>
    </xf>
    <xf numFmtId="49" fontId="5" fillId="0" borderId="28" xfId="0" applyNumberFormat="1" applyFont="1" applyFill="1" applyBorder="1" applyAlignment="1">
      <alignment horizontal="left" wrapText="1"/>
    </xf>
    <xf numFmtId="49" fontId="5" fillId="0" borderId="0" xfId="0" applyNumberFormat="1" applyFont="1" applyAlignment="1">
      <alignment horizontal="left"/>
    </xf>
    <xf numFmtId="49" fontId="43" fillId="0" borderId="18" xfId="0" applyNumberFormat="1" applyFont="1" applyBorder="1" applyAlignment="1">
      <alignment horizontal="center"/>
    </xf>
    <xf numFmtId="49" fontId="43" fillId="0" borderId="0" xfId="0" applyNumberFormat="1" applyFont="1" applyBorder="1" applyAlignment="1">
      <alignment horizontal="center" wrapText="1"/>
    </xf>
    <xf numFmtId="4" fontId="43" fillId="0" borderId="18" xfId="0" applyNumberFormat="1" applyFont="1" applyBorder="1" applyAlignment="1">
      <alignment horizontal="center"/>
    </xf>
    <xf numFmtId="49" fontId="43" fillId="0" borderId="18" xfId="0" applyNumberFormat="1" applyFont="1" applyFill="1" applyBorder="1" applyAlignment="1">
      <alignment horizontal="center"/>
    </xf>
    <xf numFmtId="49" fontId="44" fillId="0" borderId="18" xfId="0" applyNumberFormat="1" applyFont="1" applyBorder="1" applyAlignment="1">
      <alignment/>
    </xf>
    <xf numFmtId="49" fontId="44" fillId="0" borderId="18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zoomScalePageLayoutView="0" workbookViewId="0" topLeftCell="A8">
      <selection activeCell="D17" sqref="D17:G17"/>
    </sheetView>
  </sheetViews>
  <sheetFormatPr defaultColWidth="19.00390625" defaultRowHeight="15"/>
  <cols>
    <col min="1" max="1" width="19.00390625" style="53" customWidth="1"/>
    <col min="2" max="2" width="74.57421875" style="53" bestFit="1" customWidth="1"/>
    <col min="3" max="3" width="19.00390625" style="53" customWidth="1"/>
    <col min="4" max="4" width="38.140625" style="53" customWidth="1"/>
    <col min="5" max="12" width="19.00390625" style="53" customWidth="1"/>
    <col min="13" max="13" width="19.00390625" style="55" customWidth="1"/>
    <col min="14" max="16384" width="19.00390625" style="53" customWidth="1"/>
  </cols>
  <sheetData>
    <row r="1" spans="2:7" ht="12.75">
      <c r="B1" s="158" t="s">
        <v>122</v>
      </c>
      <c r="C1" s="158" t="s">
        <v>123</v>
      </c>
      <c r="D1" s="159" t="s">
        <v>130</v>
      </c>
      <c r="E1" s="159"/>
      <c r="F1" s="159"/>
      <c r="G1" s="159"/>
    </row>
    <row r="2" spans="1:10" ht="12.75">
      <c r="A2" s="10" t="s">
        <v>83</v>
      </c>
      <c r="B2" s="56"/>
      <c r="C2" s="56"/>
      <c r="D2" s="154" t="s">
        <v>131</v>
      </c>
      <c r="E2" s="154"/>
      <c r="F2" s="154"/>
      <c r="G2" s="154"/>
      <c r="I2" s="131"/>
      <c r="J2" s="131"/>
    </row>
    <row r="3" spans="1:10" ht="12.75">
      <c r="A3" s="10" t="s">
        <v>113</v>
      </c>
      <c r="B3" s="56"/>
      <c r="C3" s="56"/>
      <c r="D3" s="154" t="s">
        <v>131</v>
      </c>
      <c r="E3" s="154"/>
      <c r="F3" s="154"/>
      <c r="G3" s="154"/>
      <c r="I3" s="131"/>
      <c r="J3" s="131"/>
    </row>
    <row r="4" spans="1:10" ht="12.75">
      <c r="A4" s="10" t="s">
        <v>114</v>
      </c>
      <c r="B4" s="56"/>
      <c r="C4" s="56"/>
      <c r="D4" s="154" t="s">
        <v>131</v>
      </c>
      <c r="E4" s="154"/>
      <c r="F4" s="154"/>
      <c r="G4" s="154"/>
      <c r="I4" s="131"/>
      <c r="J4" s="131"/>
    </row>
    <row r="5" spans="1:10" ht="12.75">
      <c r="A5" s="11" t="s">
        <v>115</v>
      </c>
      <c r="B5" s="57"/>
      <c r="C5" s="56"/>
      <c r="D5" s="154" t="s">
        <v>131</v>
      </c>
      <c r="E5" s="154"/>
      <c r="F5" s="154"/>
      <c r="G5" s="154"/>
      <c r="I5" s="131"/>
      <c r="J5" s="131"/>
    </row>
    <row r="6" spans="1:10" ht="12.75">
      <c r="A6" s="11" t="s">
        <v>116</v>
      </c>
      <c r="B6" s="56"/>
      <c r="C6" s="56"/>
      <c r="D6" s="154" t="s">
        <v>131</v>
      </c>
      <c r="E6" s="154"/>
      <c r="F6" s="154"/>
      <c r="G6" s="154"/>
      <c r="I6" s="131"/>
      <c r="J6" s="131"/>
    </row>
    <row r="7" spans="1:10" ht="12.75">
      <c r="A7" s="11" t="s">
        <v>117</v>
      </c>
      <c r="B7" s="56"/>
      <c r="C7" s="56"/>
      <c r="D7" s="154" t="s">
        <v>131</v>
      </c>
      <c r="E7" s="154"/>
      <c r="F7" s="154"/>
      <c r="G7" s="154"/>
      <c r="I7" s="131"/>
      <c r="J7" s="131"/>
    </row>
    <row r="8" spans="1:10" ht="12.75">
      <c r="A8" s="11" t="s">
        <v>118</v>
      </c>
      <c r="B8" s="56"/>
      <c r="C8" s="56"/>
      <c r="D8" s="154" t="s">
        <v>131</v>
      </c>
      <c r="E8" s="154"/>
      <c r="F8" s="154"/>
      <c r="G8" s="154"/>
      <c r="I8" s="131"/>
      <c r="J8" s="131"/>
    </row>
    <row r="9" spans="1:10" ht="12.75">
      <c r="A9" s="11" t="s">
        <v>119</v>
      </c>
      <c r="B9" s="56"/>
      <c r="C9" s="56"/>
      <c r="D9" s="154" t="s">
        <v>131</v>
      </c>
      <c r="E9" s="154"/>
      <c r="F9" s="154"/>
      <c r="G9" s="154"/>
      <c r="I9" s="131"/>
      <c r="J9" s="131"/>
    </row>
    <row r="10" spans="1:10" ht="12.75">
      <c r="A10" s="11" t="s">
        <v>120</v>
      </c>
      <c r="B10" s="56"/>
      <c r="C10" s="56"/>
      <c r="D10" s="154" t="s">
        <v>131</v>
      </c>
      <c r="E10" s="154"/>
      <c r="F10" s="154"/>
      <c r="G10" s="154"/>
      <c r="I10" s="131"/>
      <c r="J10" s="131"/>
    </row>
    <row r="11" spans="1:10" ht="12.75">
      <c r="A11" s="11" t="s">
        <v>121</v>
      </c>
      <c r="B11" s="57"/>
      <c r="C11" s="56"/>
      <c r="D11" s="154" t="s">
        <v>131</v>
      </c>
      <c r="E11" s="154"/>
      <c r="F11" s="154"/>
      <c r="G11" s="154"/>
      <c r="I11" s="131"/>
      <c r="J11" s="131"/>
    </row>
    <row r="12" spans="1:10" ht="12.75">
      <c r="A12" s="58" t="s">
        <v>109</v>
      </c>
      <c r="B12" s="56"/>
      <c r="C12" s="56"/>
      <c r="D12" s="154" t="s">
        <v>132</v>
      </c>
      <c r="E12" s="154"/>
      <c r="F12" s="154"/>
      <c r="G12" s="154"/>
      <c r="I12" s="131"/>
      <c r="J12" s="131"/>
    </row>
    <row r="13" spans="1:10" ht="12.75">
      <c r="A13" s="58" t="s">
        <v>111</v>
      </c>
      <c r="B13" s="56"/>
      <c r="C13" s="56"/>
      <c r="D13" s="157" t="s">
        <v>235</v>
      </c>
      <c r="E13" s="157"/>
      <c r="F13" s="157"/>
      <c r="G13" s="157"/>
      <c r="I13" s="131"/>
      <c r="J13" s="131"/>
    </row>
    <row r="14" spans="1:10" ht="12.75">
      <c r="A14" s="108" t="s">
        <v>217</v>
      </c>
      <c r="B14" s="56"/>
      <c r="C14" s="56"/>
      <c r="D14" s="133" t="s">
        <v>177</v>
      </c>
      <c r="E14" s="134"/>
      <c r="F14" s="134"/>
      <c r="G14" s="135"/>
      <c r="I14" s="131"/>
      <c r="J14" s="131"/>
    </row>
    <row r="15" spans="1:10" ht="12.75">
      <c r="A15" s="108" t="s">
        <v>218</v>
      </c>
      <c r="B15" s="56"/>
      <c r="C15" s="56"/>
      <c r="D15" s="133" t="s">
        <v>177</v>
      </c>
      <c r="E15" s="134"/>
      <c r="F15" s="134"/>
      <c r="G15" s="135"/>
      <c r="I15" s="131"/>
      <c r="J15" s="131"/>
    </row>
    <row r="16" spans="1:10" ht="12.75">
      <c r="A16" s="108" t="s">
        <v>219</v>
      </c>
      <c r="B16" s="56"/>
      <c r="C16" s="56"/>
      <c r="D16" s="133" t="s">
        <v>178</v>
      </c>
      <c r="E16" s="134"/>
      <c r="F16" s="134"/>
      <c r="G16" s="135"/>
      <c r="I16" s="131"/>
      <c r="J16" s="131"/>
    </row>
    <row r="17" spans="1:10" ht="12.75">
      <c r="A17" s="108" t="s">
        <v>220</v>
      </c>
      <c r="B17" s="56"/>
      <c r="C17" s="56"/>
      <c r="D17" s="133" t="s">
        <v>179</v>
      </c>
      <c r="E17" s="134"/>
      <c r="F17" s="134"/>
      <c r="G17" s="135"/>
      <c r="I17" s="131"/>
      <c r="J17" s="131"/>
    </row>
    <row r="18" spans="1:7" ht="12.75">
      <c r="A18" s="108" t="s">
        <v>221</v>
      </c>
      <c r="B18" s="56"/>
      <c r="C18" s="56"/>
      <c r="D18" s="133" t="s">
        <v>180</v>
      </c>
      <c r="E18" s="134"/>
      <c r="F18" s="134"/>
      <c r="G18" s="135"/>
    </row>
    <row r="19" spans="1:7" ht="12.75">
      <c r="A19" s="108" t="s">
        <v>222</v>
      </c>
      <c r="B19" s="56"/>
      <c r="C19" s="56"/>
      <c r="D19" s="133" t="s">
        <v>177</v>
      </c>
      <c r="E19" s="134"/>
      <c r="F19" s="134"/>
      <c r="G19" s="135"/>
    </row>
    <row r="20" spans="1:7" ht="12.75">
      <c r="A20" s="108" t="s">
        <v>223</v>
      </c>
      <c r="B20" s="56"/>
      <c r="C20" s="56"/>
      <c r="D20" s="133" t="s">
        <v>181</v>
      </c>
      <c r="E20" s="134"/>
      <c r="F20" s="134"/>
      <c r="G20" s="135"/>
    </row>
    <row r="21" spans="1:7" ht="12.75">
      <c r="A21" s="108" t="s">
        <v>224</v>
      </c>
      <c r="B21" s="56"/>
      <c r="C21" s="56"/>
      <c r="D21" s="133" t="s">
        <v>182</v>
      </c>
      <c r="E21" s="134"/>
      <c r="F21" s="134"/>
      <c r="G21" s="135"/>
    </row>
    <row r="22" spans="1:7" ht="12.75">
      <c r="A22" s="108" t="s">
        <v>225</v>
      </c>
      <c r="B22" s="56"/>
      <c r="C22" s="56"/>
      <c r="D22" s="133" t="s">
        <v>183</v>
      </c>
      <c r="E22" s="134"/>
      <c r="F22" s="134"/>
      <c r="G22" s="135"/>
    </row>
    <row r="23" spans="1:7" ht="12.75">
      <c r="A23" s="108" t="s">
        <v>128</v>
      </c>
      <c r="B23" s="56"/>
      <c r="C23" s="56"/>
      <c r="D23" s="109"/>
      <c r="E23" s="110" t="s">
        <v>232</v>
      </c>
      <c r="F23" s="110"/>
      <c r="G23" s="111"/>
    </row>
    <row r="24" spans="1:7" ht="12.75">
      <c r="A24" s="108" t="s">
        <v>226</v>
      </c>
      <c r="B24" s="56"/>
      <c r="C24" s="56"/>
      <c r="D24" s="109"/>
      <c r="E24" s="110" t="s">
        <v>233</v>
      </c>
      <c r="F24" s="110"/>
      <c r="G24" s="111"/>
    </row>
    <row r="25" spans="1:7" ht="12.75">
      <c r="A25" s="108" t="s">
        <v>227</v>
      </c>
      <c r="B25" s="56"/>
      <c r="C25" s="56"/>
      <c r="D25" s="109"/>
      <c r="E25" s="110" t="s">
        <v>234</v>
      </c>
      <c r="F25" s="110"/>
      <c r="G25" s="111"/>
    </row>
    <row r="26" spans="1:7" ht="12.75">
      <c r="A26" s="59" t="s">
        <v>124</v>
      </c>
      <c r="B26" s="57"/>
      <c r="C26" s="56"/>
      <c r="D26" s="156" t="s">
        <v>236</v>
      </c>
      <c r="E26" s="156"/>
      <c r="F26" s="156"/>
      <c r="G26" s="156"/>
    </row>
    <row r="28" spans="1:2" ht="12.75">
      <c r="A28" s="60"/>
      <c r="B28" s="60"/>
    </row>
    <row r="29" spans="1:2" ht="12.75">
      <c r="A29" s="61" t="s">
        <v>110</v>
      </c>
      <c r="B29" s="61" t="s">
        <v>125</v>
      </c>
    </row>
    <row r="30" spans="1:3" ht="12.75">
      <c r="A30" s="62" t="s">
        <v>13</v>
      </c>
      <c r="B30" s="153" t="s">
        <v>14</v>
      </c>
      <c r="C30" s="153"/>
    </row>
    <row r="31" ht="13.5" thickBot="1"/>
    <row r="32" spans="1:14" s="14" customFormat="1" ht="12.75">
      <c r="A32" s="139" t="s">
        <v>0</v>
      </c>
      <c r="B32" s="141" t="s">
        <v>1</v>
      </c>
      <c r="C32" s="143" t="s">
        <v>11</v>
      </c>
      <c r="D32" s="145" t="s">
        <v>10</v>
      </c>
      <c r="E32" s="145" t="s">
        <v>2</v>
      </c>
      <c r="F32" s="141" t="s">
        <v>3</v>
      </c>
      <c r="G32" s="136" t="s">
        <v>6</v>
      </c>
      <c r="H32" s="137"/>
      <c r="I32" s="138"/>
      <c r="J32" s="136" t="s">
        <v>7</v>
      </c>
      <c r="K32" s="137"/>
      <c r="L32" s="138"/>
      <c r="M32" s="12"/>
      <c r="N32" s="13"/>
    </row>
    <row r="33" spans="1:14" s="14" customFormat="1" ht="12.75">
      <c r="A33" s="140"/>
      <c r="B33" s="142"/>
      <c r="C33" s="144"/>
      <c r="D33" s="146"/>
      <c r="E33" s="146"/>
      <c r="F33" s="142"/>
      <c r="G33" s="16" t="s">
        <v>4</v>
      </c>
      <c r="H33" s="17" t="s">
        <v>5</v>
      </c>
      <c r="I33" s="15" t="s">
        <v>8</v>
      </c>
      <c r="J33" s="16" t="s">
        <v>4</v>
      </c>
      <c r="K33" s="17" t="s">
        <v>5</v>
      </c>
      <c r="L33" s="15" t="s">
        <v>9</v>
      </c>
      <c r="M33" s="12"/>
      <c r="N33" s="13"/>
    </row>
    <row r="34" spans="1:14" s="14" customFormat="1" ht="38.25">
      <c r="A34" s="18" t="s">
        <v>18</v>
      </c>
      <c r="B34" s="19" t="s">
        <v>19</v>
      </c>
      <c r="C34" s="20" t="s">
        <v>20</v>
      </c>
      <c r="D34" s="21" t="s">
        <v>58</v>
      </c>
      <c r="E34" s="21" t="s">
        <v>29</v>
      </c>
      <c r="F34" s="22" t="s">
        <v>22</v>
      </c>
      <c r="G34" s="23" t="s">
        <v>23</v>
      </c>
      <c r="H34" s="23" t="s">
        <v>69</v>
      </c>
      <c r="I34" s="22" t="s">
        <v>68</v>
      </c>
      <c r="J34" s="24" t="s">
        <v>30</v>
      </c>
      <c r="K34" s="24" t="s">
        <v>31</v>
      </c>
      <c r="L34" s="24" t="s">
        <v>32</v>
      </c>
      <c r="M34" s="25" t="s">
        <v>83</v>
      </c>
      <c r="N34" s="13"/>
    </row>
    <row r="35" spans="1:14" s="14" customFormat="1" ht="25.5">
      <c r="A35" s="26" t="s">
        <v>72</v>
      </c>
      <c r="B35" s="27" t="s">
        <v>52</v>
      </c>
      <c r="C35" s="20" t="s">
        <v>20</v>
      </c>
      <c r="D35" s="28" t="s">
        <v>79</v>
      </c>
      <c r="E35" s="21" t="s">
        <v>29</v>
      </c>
      <c r="F35" s="29" t="s">
        <v>48</v>
      </c>
      <c r="G35" s="23" t="s">
        <v>23</v>
      </c>
      <c r="H35" s="23" t="s">
        <v>28</v>
      </c>
      <c r="I35" s="22" t="s">
        <v>42</v>
      </c>
      <c r="J35" s="24" t="s">
        <v>30</v>
      </c>
      <c r="K35" s="24" t="s">
        <v>31</v>
      </c>
      <c r="L35" s="24" t="s">
        <v>32</v>
      </c>
      <c r="M35" s="25" t="s">
        <v>113</v>
      </c>
      <c r="N35" s="13"/>
    </row>
    <row r="36" spans="1:14" s="14" customFormat="1" ht="25.5">
      <c r="A36" s="26" t="s">
        <v>73</v>
      </c>
      <c r="B36" s="27" t="s">
        <v>60</v>
      </c>
      <c r="C36" s="20" t="s">
        <v>20</v>
      </c>
      <c r="D36" s="28" t="s">
        <v>58</v>
      </c>
      <c r="E36" s="21" t="s">
        <v>29</v>
      </c>
      <c r="F36" s="29" t="s">
        <v>48</v>
      </c>
      <c r="G36" s="23" t="s">
        <v>23</v>
      </c>
      <c r="H36" s="23" t="s">
        <v>28</v>
      </c>
      <c r="I36" s="22" t="s">
        <v>42</v>
      </c>
      <c r="J36" s="24" t="s">
        <v>30</v>
      </c>
      <c r="K36" s="24" t="s">
        <v>31</v>
      </c>
      <c r="L36" s="24" t="s">
        <v>32</v>
      </c>
      <c r="M36" s="25" t="s">
        <v>114</v>
      </c>
      <c r="N36" s="13"/>
    </row>
    <row r="37" spans="1:14" s="37" customFormat="1" ht="25.5">
      <c r="A37" s="30" t="s">
        <v>15</v>
      </c>
      <c r="B37" s="31" t="s">
        <v>71</v>
      </c>
      <c r="C37" s="32" t="s">
        <v>49</v>
      </c>
      <c r="D37" s="33" t="s">
        <v>63</v>
      </c>
      <c r="E37" s="21" t="s">
        <v>29</v>
      </c>
      <c r="F37" s="22" t="s">
        <v>82</v>
      </c>
      <c r="G37" s="23" t="s">
        <v>25</v>
      </c>
      <c r="H37" s="23" t="s">
        <v>28</v>
      </c>
      <c r="I37" s="34" t="s">
        <v>46</v>
      </c>
      <c r="J37" s="32" t="s">
        <v>78</v>
      </c>
      <c r="K37" s="21" t="s">
        <v>40</v>
      </c>
      <c r="L37" s="34" t="s">
        <v>81</v>
      </c>
      <c r="M37" s="35" t="s">
        <v>115</v>
      </c>
      <c r="N37" s="36"/>
    </row>
    <row r="38" spans="1:14" s="37" customFormat="1" ht="38.25">
      <c r="A38" s="18" t="s">
        <v>74</v>
      </c>
      <c r="B38" s="31" t="s">
        <v>51</v>
      </c>
      <c r="C38" s="32" t="s">
        <v>80</v>
      </c>
      <c r="D38" s="21" t="s">
        <v>57</v>
      </c>
      <c r="E38" s="21" t="s">
        <v>76</v>
      </c>
      <c r="F38" s="38" t="s">
        <v>48</v>
      </c>
      <c r="G38" s="23" t="s">
        <v>25</v>
      </c>
      <c r="H38" s="23" t="s">
        <v>26</v>
      </c>
      <c r="I38" s="34" t="s">
        <v>42</v>
      </c>
      <c r="J38" s="32" t="s">
        <v>78</v>
      </c>
      <c r="K38" s="33" t="s">
        <v>77</v>
      </c>
      <c r="L38" s="34" t="s">
        <v>34</v>
      </c>
      <c r="M38" s="35" t="s">
        <v>116</v>
      </c>
      <c r="N38" s="36"/>
    </row>
    <row r="39" spans="1:14" s="37" customFormat="1" ht="25.5">
      <c r="A39" s="18" t="s">
        <v>16</v>
      </c>
      <c r="B39" s="31" t="s">
        <v>67</v>
      </c>
      <c r="C39" s="20" t="s">
        <v>17</v>
      </c>
      <c r="D39" s="21" t="s">
        <v>53</v>
      </c>
      <c r="E39" s="21" t="s">
        <v>29</v>
      </c>
      <c r="F39" s="22" t="s">
        <v>48</v>
      </c>
      <c r="G39" s="23" t="s">
        <v>25</v>
      </c>
      <c r="H39" s="23" t="s">
        <v>26</v>
      </c>
      <c r="I39" s="39" t="s">
        <v>46</v>
      </c>
      <c r="J39" s="32" t="s">
        <v>33</v>
      </c>
      <c r="K39" s="21" t="s">
        <v>40</v>
      </c>
      <c r="L39" s="39" t="s">
        <v>35</v>
      </c>
      <c r="M39" s="35" t="s">
        <v>117</v>
      </c>
      <c r="N39" s="36"/>
    </row>
    <row r="40" spans="1:14" s="37" customFormat="1" ht="25.5">
      <c r="A40" s="40" t="s">
        <v>47</v>
      </c>
      <c r="B40" s="41" t="s">
        <v>21</v>
      </c>
      <c r="C40" s="42" t="s">
        <v>49</v>
      </c>
      <c r="D40" s="43" t="s">
        <v>70</v>
      </c>
      <c r="E40" s="28" t="s">
        <v>36</v>
      </c>
      <c r="F40" s="44" t="s">
        <v>48</v>
      </c>
      <c r="G40" s="45" t="s">
        <v>24</v>
      </c>
      <c r="H40" s="28" t="s">
        <v>37</v>
      </c>
      <c r="I40" s="27" t="s">
        <v>66</v>
      </c>
      <c r="J40" s="45" t="s">
        <v>24</v>
      </c>
      <c r="K40" s="28" t="s">
        <v>38</v>
      </c>
      <c r="L40" s="44" t="s">
        <v>39</v>
      </c>
      <c r="M40" s="35" t="s">
        <v>118</v>
      </c>
      <c r="N40" s="36"/>
    </row>
    <row r="41" spans="1:14" s="37" customFormat="1" ht="12.75">
      <c r="A41" s="40" t="s">
        <v>50</v>
      </c>
      <c r="B41" s="41" t="s">
        <v>54</v>
      </c>
      <c r="C41" s="42" t="s">
        <v>45</v>
      </c>
      <c r="D41" s="28" t="s">
        <v>57</v>
      </c>
      <c r="E41" s="28" t="s">
        <v>36</v>
      </c>
      <c r="F41" s="29" t="s">
        <v>41</v>
      </c>
      <c r="G41" s="23" t="s">
        <v>25</v>
      </c>
      <c r="H41" s="24" t="s">
        <v>27</v>
      </c>
      <c r="I41" s="27" t="s">
        <v>42</v>
      </c>
      <c r="J41" s="45" t="s">
        <v>25</v>
      </c>
      <c r="K41" s="24" t="s">
        <v>43</v>
      </c>
      <c r="L41" s="44" t="s">
        <v>44</v>
      </c>
      <c r="M41" s="35" t="s">
        <v>119</v>
      </c>
      <c r="N41" s="36"/>
    </row>
    <row r="42" spans="1:14" s="37" customFormat="1" ht="12.75">
      <c r="A42" s="40" t="s">
        <v>50</v>
      </c>
      <c r="B42" s="46" t="s">
        <v>55</v>
      </c>
      <c r="C42" s="42" t="s">
        <v>45</v>
      </c>
      <c r="D42" s="47" t="s">
        <v>56</v>
      </c>
      <c r="E42" s="28" t="s">
        <v>36</v>
      </c>
      <c r="F42" s="47" t="s">
        <v>59</v>
      </c>
      <c r="G42" s="23" t="s">
        <v>25</v>
      </c>
      <c r="H42" s="24" t="s">
        <v>27</v>
      </c>
      <c r="I42" s="27" t="s">
        <v>42</v>
      </c>
      <c r="J42" s="45" t="s">
        <v>25</v>
      </c>
      <c r="K42" s="24" t="s">
        <v>43</v>
      </c>
      <c r="L42" s="44" t="s">
        <v>44</v>
      </c>
      <c r="M42" s="35" t="s">
        <v>120</v>
      </c>
      <c r="N42" s="36"/>
    </row>
    <row r="43" spans="1:14" s="37" customFormat="1" ht="25.5">
      <c r="A43" s="48" t="s">
        <v>75</v>
      </c>
      <c r="B43" s="48" t="s">
        <v>61</v>
      </c>
      <c r="C43" s="33" t="s">
        <v>49</v>
      </c>
      <c r="D43" s="21" t="s">
        <v>63</v>
      </c>
      <c r="E43" s="21" t="s">
        <v>36</v>
      </c>
      <c r="F43" s="21" t="s">
        <v>62</v>
      </c>
      <c r="G43" s="23" t="s">
        <v>64</v>
      </c>
      <c r="H43" s="23" t="s">
        <v>26</v>
      </c>
      <c r="I43" s="49" t="s">
        <v>39</v>
      </c>
      <c r="J43" s="23" t="s">
        <v>64</v>
      </c>
      <c r="K43" s="24" t="s">
        <v>65</v>
      </c>
      <c r="L43" s="21" t="s">
        <v>44</v>
      </c>
      <c r="M43" s="35" t="s">
        <v>121</v>
      </c>
      <c r="N43" s="36"/>
    </row>
    <row r="44" spans="1:14" s="37" customFormat="1" ht="13.5" thickBot="1">
      <c r="A44" s="151" t="s">
        <v>12</v>
      </c>
      <c r="B44" s="152"/>
      <c r="C44" s="50"/>
      <c r="D44" s="50"/>
      <c r="E44" s="50"/>
      <c r="F44" s="51"/>
      <c r="G44" s="50"/>
      <c r="H44" s="50"/>
      <c r="I44" s="51"/>
      <c r="J44" s="50"/>
      <c r="K44" s="50"/>
      <c r="L44" s="51"/>
      <c r="M44" s="52"/>
      <c r="N44" s="36"/>
    </row>
    <row r="45" spans="1:14" s="37" customFormat="1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52"/>
      <c r="N45" s="36"/>
    </row>
    <row r="47" spans="1:2" ht="12.75">
      <c r="A47" s="65" t="s">
        <v>109</v>
      </c>
      <c r="B47" s="65" t="s">
        <v>238</v>
      </c>
    </row>
    <row r="48" spans="1:2" ht="13.5" thickBot="1">
      <c r="A48" s="1" t="s">
        <v>96</v>
      </c>
      <c r="B48" s="1"/>
    </row>
    <row r="49" spans="1:5" ht="13.5" thickBot="1">
      <c r="A49" s="2" t="s">
        <v>84</v>
      </c>
      <c r="B49" s="1" t="s">
        <v>24</v>
      </c>
      <c r="C49" s="148"/>
      <c r="D49" s="149"/>
      <c r="E49" s="149"/>
    </row>
    <row r="50" spans="1:5" ht="13.5" thickBot="1">
      <c r="A50" s="2" t="s">
        <v>85</v>
      </c>
      <c r="B50" s="1" t="s">
        <v>29</v>
      </c>
      <c r="C50" s="148"/>
      <c r="D50" s="149"/>
      <c r="E50" s="149"/>
    </row>
    <row r="51" spans="1:5" ht="13.5" thickBot="1">
      <c r="A51" s="2" t="s">
        <v>87</v>
      </c>
      <c r="B51" s="7" t="s">
        <v>126</v>
      </c>
      <c r="C51" s="64"/>
      <c r="D51" s="150"/>
      <c r="E51" s="150"/>
    </row>
    <row r="52" spans="1:2" ht="13.5" thickBot="1">
      <c r="A52" s="2" t="s">
        <v>88</v>
      </c>
      <c r="B52" s="6">
        <v>580</v>
      </c>
    </row>
    <row r="53" spans="1:2" ht="15" thickBot="1">
      <c r="A53" s="2" t="s">
        <v>89</v>
      </c>
      <c r="B53" s="3" t="s">
        <v>127</v>
      </c>
    </row>
    <row r="54" spans="1:2" ht="13.5" thickBot="1">
      <c r="A54" s="2" t="s">
        <v>91</v>
      </c>
      <c r="B54" s="4" t="s">
        <v>97</v>
      </c>
    </row>
    <row r="55" spans="1:2" ht="12.75">
      <c r="A55" s="5"/>
      <c r="B55" s="5"/>
    </row>
    <row r="56" spans="1:2" ht="13.5" thickBot="1">
      <c r="A56" s="1" t="s">
        <v>93</v>
      </c>
      <c r="B56" s="1"/>
    </row>
    <row r="57" spans="1:2" ht="13.5" thickBot="1">
      <c r="A57" s="2" t="s">
        <v>84</v>
      </c>
      <c r="B57" s="3" t="s">
        <v>24</v>
      </c>
    </row>
    <row r="58" spans="1:2" ht="15" thickBot="1">
      <c r="A58" s="2" t="s">
        <v>89</v>
      </c>
      <c r="B58" s="3" t="s">
        <v>94</v>
      </c>
    </row>
    <row r="59" spans="1:2" ht="13.5" thickBot="1">
      <c r="A59" s="2" t="s">
        <v>91</v>
      </c>
      <c r="B59" s="4" t="s">
        <v>95</v>
      </c>
    </row>
    <row r="61" spans="1:2" ht="162.75" customHeight="1">
      <c r="A61" s="147" t="s">
        <v>184</v>
      </c>
      <c r="B61" s="147"/>
    </row>
    <row r="63" spans="1:2" ht="12.75">
      <c r="A63" s="65" t="s">
        <v>111</v>
      </c>
      <c r="B63" s="65" t="s">
        <v>237</v>
      </c>
    </row>
    <row r="64" spans="1:2" ht="12.75">
      <c r="A64" s="66" t="s">
        <v>0</v>
      </c>
      <c r="B64" s="67" t="s">
        <v>98</v>
      </c>
    </row>
    <row r="65" spans="1:2" ht="12.75">
      <c r="A65" s="64" t="s">
        <v>1</v>
      </c>
      <c r="B65" s="68" t="s">
        <v>99</v>
      </c>
    </row>
    <row r="66" spans="1:2" ht="12.75">
      <c r="A66" s="64" t="s">
        <v>4</v>
      </c>
      <c r="B66" s="68" t="s">
        <v>23</v>
      </c>
    </row>
    <row r="67" spans="1:2" ht="12.75">
      <c r="A67" s="69" t="s">
        <v>3</v>
      </c>
      <c r="B67" s="70" t="s">
        <v>100</v>
      </c>
    </row>
    <row r="68" spans="1:2" ht="12.75">
      <c r="A68" s="71" t="s">
        <v>101</v>
      </c>
      <c r="B68" s="72"/>
    </row>
    <row r="69" spans="1:2" ht="12.75">
      <c r="A69" s="66" t="s">
        <v>102</v>
      </c>
      <c r="B69" s="67" t="s">
        <v>100</v>
      </c>
    </row>
    <row r="70" spans="1:2" ht="12.75">
      <c r="A70" s="64" t="s">
        <v>103</v>
      </c>
      <c r="B70" s="68" t="s">
        <v>104</v>
      </c>
    </row>
    <row r="71" spans="1:2" ht="14.25">
      <c r="A71" s="69" t="s">
        <v>105</v>
      </c>
      <c r="B71" s="8" t="s">
        <v>90</v>
      </c>
    </row>
    <row r="72" spans="1:2" ht="12.75">
      <c r="A72" s="71" t="s">
        <v>106</v>
      </c>
      <c r="B72" s="72"/>
    </row>
    <row r="73" spans="1:2" ht="12.75">
      <c r="A73" s="66" t="s">
        <v>4</v>
      </c>
      <c r="B73" s="67" t="s">
        <v>23</v>
      </c>
    </row>
    <row r="74" spans="1:2" ht="14.25">
      <c r="A74" s="64" t="s">
        <v>5</v>
      </c>
      <c r="B74" s="9" t="s">
        <v>94</v>
      </c>
    </row>
    <row r="75" spans="1:2" ht="12.75">
      <c r="A75" s="69" t="s">
        <v>107</v>
      </c>
      <c r="B75" s="70" t="s">
        <v>108</v>
      </c>
    </row>
    <row r="76" spans="1:2" ht="12.75">
      <c r="A76" s="71"/>
      <c r="B76" s="71"/>
    </row>
    <row r="77" spans="1:2" ht="17.25" customHeight="1">
      <c r="A77" s="155" t="s">
        <v>185</v>
      </c>
      <c r="B77" s="155"/>
    </row>
    <row r="79" spans="1:2" ht="12.75">
      <c r="A79" s="65" t="s">
        <v>112</v>
      </c>
      <c r="B79" s="65" t="s">
        <v>129</v>
      </c>
    </row>
    <row r="81" spans="1:11" ht="25.5">
      <c r="A81" s="73" t="s">
        <v>133</v>
      </c>
      <c r="B81" s="73" t="s">
        <v>134</v>
      </c>
      <c r="C81" s="73" t="s">
        <v>135</v>
      </c>
      <c r="D81" s="73" t="s">
        <v>136</v>
      </c>
      <c r="E81" s="74" t="s">
        <v>137</v>
      </c>
      <c r="F81" s="74" t="s">
        <v>138</v>
      </c>
      <c r="G81" s="74" t="s">
        <v>139</v>
      </c>
      <c r="H81" s="74" t="s">
        <v>140</v>
      </c>
      <c r="I81" s="74" t="s">
        <v>141</v>
      </c>
      <c r="J81" s="75" t="s">
        <v>142</v>
      </c>
      <c r="K81" s="75" t="s">
        <v>143</v>
      </c>
    </row>
    <row r="82" spans="1:12" ht="63.75">
      <c r="A82" s="76" t="s">
        <v>144</v>
      </c>
      <c r="B82" s="77" t="s">
        <v>145</v>
      </c>
      <c r="C82" s="77" t="s">
        <v>146</v>
      </c>
      <c r="D82" s="78" t="s">
        <v>147</v>
      </c>
      <c r="E82" s="77" t="s">
        <v>148</v>
      </c>
      <c r="F82" s="79" t="s">
        <v>149</v>
      </c>
      <c r="G82" s="77" t="s">
        <v>145</v>
      </c>
      <c r="H82" s="77" t="s">
        <v>39</v>
      </c>
      <c r="I82" s="80">
        <v>2</v>
      </c>
      <c r="J82" s="81">
        <v>2000</v>
      </c>
      <c r="K82" s="82">
        <f>I82*J82</f>
        <v>4000</v>
      </c>
      <c r="L82" s="108" t="s">
        <v>217</v>
      </c>
    </row>
    <row r="83" spans="1:12" ht="76.5">
      <c r="A83" s="83" t="s">
        <v>150</v>
      </c>
      <c r="B83" s="84" t="s">
        <v>145</v>
      </c>
      <c r="C83" s="85" t="s">
        <v>146</v>
      </c>
      <c r="D83" s="86" t="s">
        <v>151</v>
      </c>
      <c r="E83" s="87" t="s">
        <v>152</v>
      </c>
      <c r="F83" s="88" t="s">
        <v>153</v>
      </c>
      <c r="G83" s="84" t="s">
        <v>145</v>
      </c>
      <c r="H83" s="85" t="s">
        <v>39</v>
      </c>
      <c r="I83" s="89">
        <v>1000</v>
      </c>
      <c r="J83" s="90">
        <v>4</v>
      </c>
      <c r="K83" s="82">
        <f aca="true" t="shared" si="0" ref="K83:K90">I83*J83</f>
        <v>4000</v>
      </c>
      <c r="L83" s="108" t="s">
        <v>218</v>
      </c>
    </row>
    <row r="84" spans="1:12" ht="51">
      <c r="A84" s="83" t="s">
        <v>154</v>
      </c>
      <c r="B84" s="84" t="s">
        <v>145</v>
      </c>
      <c r="C84" s="84" t="s">
        <v>145</v>
      </c>
      <c r="D84" s="91" t="s">
        <v>155</v>
      </c>
      <c r="E84" s="87" t="s">
        <v>156</v>
      </c>
      <c r="F84" s="92" t="s">
        <v>157</v>
      </c>
      <c r="G84" s="87" t="s">
        <v>145</v>
      </c>
      <c r="H84" s="84"/>
      <c r="I84" s="93">
        <v>4</v>
      </c>
      <c r="J84" s="90">
        <v>180</v>
      </c>
      <c r="K84" s="82">
        <f t="shared" si="0"/>
        <v>720</v>
      </c>
      <c r="L84" s="108" t="s">
        <v>219</v>
      </c>
    </row>
    <row r="85" spans="1:12" ht="76.5">
      <c r="A85" s="94" t="s">
        <v>158</v>
      </c>
      <c r="B85" s="95" t="s">
        <v>145</v>
      </c>
      <c r="C85" s="77" t="s">
        <v>146</v>
      </c>
      <c r="D85" s="96" t="s">
        <v>159</v>
      </c>
      <c r="E85" s="95" t="s">
        <v>145</v>
      </c>
      <c r="F85" s="97" t="s">
        <v>145</v>
      </c>
      <c r="G85" s="97" t="s">
        <v>145</v>
      </c>
      <c r="H85" s="95" t="s">
        <v>145</v>
      </c>
      <c r="I85" s="98">
        <v>2000</v>
      </c>
      <c r="J85" s="90">
        <v>6</v>
      </c>
      <c r="K85" s="82">
        <f t="shared" si="0"/>
        <v>12000</v>
      </c>
      <c r="L85" s="108" t="s">
        <v>220</v>
      </c>
    </row>
    <row r="86" spans="1:12" ht="51">
      <c r="A86" s="94" t="s">
        <v>160</v>
      </c>
      <c r="B86" s="95" t="s">
        <v>145</v>
      </c>
      <c r="C86" s="77" t="s">
        <v>146</v>
      </c>
      <c r="D86" s="99" t="s">
        <v>161</v>
      </c>
      <c r="E86" s="95" t="s">
        <v>162</v>
      </c>
      <c r="F86" s="99" t="s">
        <v>163</v>
      </c>
      <c r="G86" s="100" t="s">
        <v>164</v>
      </c>
      <c r="H86" s="95" t="s">
        <v>44</v>
      </c>
      <c r="I86" s="98">
        <v>2000</v>
      </c>
      <c r="J86" s="90">
        <v>9</v>
      </c>
      <c r="K86" s="82">
        <f t="shared" si="0"/>
        <v>18000</v>
      </c>
      <c r="L86" s="108" t="s">
        <v>221</v>
      </c>
    </row>
    <row r="87" spans="1:12" ht="63.75">
      <c r="A87" s="94" t="s">
        <v>165</v>
      </c>
      <c r="B87" s="95" t="s">
        <v>146</v>
      </c>
      <c r="C87" s="95" t="s">
        <v>146</v>
      </c>
      <c r="D87" s="96" t="s">
        <v>166</v>
      </c>
      <c r="E87" s="97" t="s">
        <v>167</v>
      </c>
      <c r="F87" s="101" t="s">
        <v>168</v>
      </c>
      <c r="G87" s="95" t="s">
        <v>145</v>
      </c>
      <c r="H87" s="95" t="s">
        <v>39</v>
      </c>
      <c r="I87" s="98">
        <v>1000</v>
      </c>
      <c r="J87" s="90">
        <v>4</v>
      </c>
      <c r="K87" s="82">
        <f t="shared" si="0"/>
        <v>4000</v>
      </c>
      <c r="L87" s="108" t="s">
        <v>222</v>
      </c>
    </row>
    <row r="88" spans="1:12" ht="51">
      <c r="A88" s="83" t="s">
        <v>169</v>
      </c>
      <c r="B88" s="95" t="s">
        <v>145</v>
      </c>
      <c r="C88" s="77" t="s">
        <v>146</v>
      </c>
      <c r="D88" s="102" t="s">
        <v>170</v>
      </c>
      <c r="E88" s="85" t="s">
        <v>145</v>
      </c>
      <c r="F88" s="101" t="s">
        <v>171</v>
      </c>
      <c r="G88" s="95" t="s">
        <v>145</v>
      </c>
      <c r="H88" s="95" t="s">
        <v>44</v>
      </c>
      <c r="I88" s="98">
        <v>1000</v>
      </c>
      <c r="J88" s="90">
        <v>9</v>
      </c>
      <c r="K88" s="82">
        <f t="shared" si="0"/>
        <v>9000</v>
      </c>
      <c r="L88" s="108" t="s">
        <v>223</v>
      </c>
    </row>
    <row r="89" spans="1:12" ht="76.5">
      <c r="A89" s="83" t="s">
        <v>172</v>
      </c>
      <c r="B89" s="95" t="s">
        <v>145</v>
      </c>
      <c r="C89" s="77" t="s">
        <v>146</v>
      </c>
      <c r="D89" s="86" t="s">
        <v>173</v>
      </c>
      <c r="E89" s="85" t="s">
        <v>145</v>
      </c>
      <c r="F89" s="101" t="s">
        <v>171</v>
      </c>
      <c r="G89" s="95" t="s">
        <v>145</v>
      </c>
      <c r="H89" s="95" t="s">
        <v>44</v>
      </c>
      <c r="I89" s="98">
        <v>1000</v>
      </c>
      <c r="J89" s="90">
        <v>8</v>
      </c>
      <c r="K89" s="82">
        <f t="shared" si="0"/>
        <v>8000</v>
      </c>
      <c r="L89" s="108" t="s">
        <v>224</v>
      </c>
    </row>
    <row r="90" spans="1:12" ht="63.75">
      <c r="A90" s="94" t="s">
        <v>174</v>
      </c>
      <c r="B90" s="95" t="s">
        <v>145</v>
      </c>
      <c r="C90" s="85" t="s">
        <v>146</v>
      </c>
      <c r="D90" s="99" t="s">
        <v>175</v>
      </c>
      <c r="E90" s="97" t="s">
        <v>176</v>
      </c>
      <c r="F90" s="95" t="s">
        <v>145</v>
      </c>
      <c r="G90" s="95" t="s">
        <v>145</v>
      </c>
      <c r="H90" s="95" t="s">
        <v>145</v>
      </c>
      <c r="I90" s="89">
        <v>1000</v>
      </c>
      <c r="J90" s="90">
        <v>4.5</v>
      </c>
      <c r="K90" s="82">
        <f t="shared" si="0"/>
        <v>4500</v>
      </c>
      <c r="L90" s="108" t="s">
        <v>225</v>
      </c>
    </row>
    <row r="91" spans="1:11" ht="12.75">
      <c r="A91" s="103"/>
      <c r="B91" s="104"/>
      <c r="C91" s="105"/>
      <c r="D91" s="105"/>
      <c r="E91" s="105"/>
      <c r="F91" s="105"/>
      <c r="G91" s="105"/>
      <c r="H91" s="105"/>
      <c r="I91" s="105"/>
      <c r="J91" s="106"/>
      <c r="K91" s="107">
        <f>SUM(K82:K90)</f>
        <v>64220</v>
      </c>
    </row>
    <row r="92" spans="1:2" ht="12.75">
      <c r="A92" s="132" t="s">
        <v>228</v>
      </c>
      <c r="B92" s="132"/>
    </row>
    <row r="94" spans="1:6" ht="38.25">
      <c r="A94" s="112" t="s">
        <v>133</v>
      </c>
      <c r="B94" s="113" t="s">
        <v>137</v>
      </c>
      <c r="C94" s="113" t="s">
        <v>138</v>
      </c>
      <c r="D94" s="113" t="s">
        <v>186</v>
      </c>
      <c r="E94" s="113" t="s">
        <v>141</v>
      </c>
      <c r="F94" s="114" t="s">
        <v>187</v>
      </c>
    </row>
    <row r="95" spans="1:6" ht="25.5">
      <c r="A95" s="115" t="s">
        <v>188</v>
      </c>
      <c r="B95" s="116" t="s">
        <v>24</v>
      </c>
      <c r="C95" s="117" t="s">
        <v>189</v>
      </c>
      <c r="D95" s="116" t="s">
        <v>190</v>
      </c>
      <c r="E95" s="118">
        <v>500</v>
      </c>
      <c r="F95" s="82"/>
    </row>
    <row r="96" spans="1:6" ht="12.75">
      <c r="A96" s="119" t="s">
        <v>191</v>
      </c>
      <c r="B96" s="116" t="s">
        <v>24</v>
      </c>
      <c r="C96" s="116" t="s">
        <v>192</v>
      </c>
      <c r="D96" s="116" t="s">
        <v>193</v>
      </c>
      <c r="E96" s="118">
        <v>500</v>
      </c>
      <c r="F96" s="54"/>
    </row>
    <row r="97" spans="1:6" ht="25.5">
      <c r="A97" s="119" t="s">
        <v>194</v>
      </c>
      <c r="B97" s="116" t="s">
        <v>192</v>
      </c>
      <c r="C97" s="117" t="s">
        <v>195</v>
      </c>
      <c r="D97" s="116" t="s">
        <v>196</v>
      </c>
      <c r="E97" s="118" t="s">
        <v>197</v>
      </c>
      <c r="F97" s="54"/>
    </row>
    <row r="98" spans="1:6" ht="25.5">
      <c r="A98" s="119" t="s">
        <v>198</v>
      </c>
      <c r="B98" s="116" t="s">
        <v>199</v>
      </c>
      <c r="C98" s="116" t="s">
        <v>199</v>
      </c>
      <c r="D98" s="120" t="s">
        <v>200</v>
      </c>
      <c r="E98" s="121" t="s">
        <v>201</v>
      </c>
      <c r="F98" s="54"/>
    </row>
    <row r="99" spans="1:6" ht="12.75">
      <c r="A99" s="54"/>
      <c r="B99" s="54"/>
      <c r="C99" s="54"/>
      <c r="D99" s="54"/>
      <c r="E99" s="54"/>
      <c r="F99" s="122" t="s">
        <v>231</v>
      </c>
    </row>
    <row r="102" spans="1:2" ht="12.75">
      <c r="A102" s="132" t="s">
        <v>229</v>
      </c>
      <c r="B102" s="132"/>
    </row>
    <row r="104" spans="1:6" ht="38.25">
      <c r="A104" s="112" t="s">
        <v>133</v>
      </c>
      <c r="B104" s="113" t="s">
        <v>137</v>
      </c>
      <c r="C104" s="113" t="s">
        <v>138</v>
      </c>
      <c r="D104" s="113" t="s">
        <v>186</v>
      </c>
      <c r="E104" s="113" t="s">
        <v>141</v>
      </c>
      <c r="F104" s="114" t="s">
        <v>187</v>
      </c>
    </row>
    <row r="105" spans="1:6" ht="25.5">
      <c r="A105" s="115" t="s">
        <v>202</v>
      </c>
      <c r="B105" s="116" t="s">
        <v>24</v>
      </c>
      <c r="C105" s="117" t="s">
        <v>189</v>
      </c>
      <c r="D105" s="116" t="s">
        <v>203</v>
      </c>
      <c r="E105" s="118">
        <v>300</v>
      </c>
      <c r="F105" s="82"/>
    </row>
    <row r="106" spans="1:6" ht="12.75">
      <c r="A106" s="119" t="s">
        <v>191</v>
      </c>
      <c r="B106" s="116" t="s">
        <v>24</v>
      </c>
      <c r="C106" s="123" t="s">
        <v>192</v>
      </c>
      <c r="D106" s="116" t="s">
        <v>193</v>
      </c>
      <c r="E106" s="118">
        <v>300</v>
      </c>
      <c r="F106" s="54"/>
    </row>
    <row r="107" spans="1:6" ht="25.5">
      <c r="A107" s="119" t="s">
        <v>204</v>
      </c>
      <c r="B107" s="116" t="s">
        <v>199</v>
      </c>
      <c r="C107" s="116" t="s">
        <v>199</v>
      </c>
      <c r="D107" s="120" t="s">
        <v>205</v>
      </c>
      <c r="E107" s="118">
        <v>300</v>
      </c>
      <c r="F107" s="54"/>
    </row>
    <row r="108" spans="1:6" ht="38.25">
      <c r="A108" s="115" t="s">
        <v>154</v>
      </c>
      <c r="B108" s="124" t="s">
        <v>206</v>
      </c>
      <c r="C108" s="125" t="s">
        <v>207</v>
      </c>
      <c r="D108" s="120" t="s">
        <v>199</v>
      </c>
      <c r="E108" s="118">
        <v>2</v>
      </c>
      <c r="F108" s="54"/>
    </row>
    <row r="109" spans="1:6" ht="12.75">
      <c r="A109" s="54"/>
      <c r="B109" s="54"/>
      <c r="C109" s="54"/>
      <c r="D109" s="54"/>
      <c r="E109" s="54"/>
      <c r="F109" s="122" t="s">
        <v>208</v>
      </c>
    </row>
    <row r="112" spans="1:2" ht="12.75">
      <c r="A112" s="132" t="s">
        <v>230</v>
      </c>
      <c r="B112" s="132"/>
    </row>
    <row r="114" spans="1:2" ht="12.75">
      <c r="A114" s="66" t="s">
        <v>0</v>
      </c>
      <c r="B114" s="126"/>
    </row>
    <row r="115" spans="1:2" ht="12.75">
      <c r="A115" s="64" t="s">
        <v>1</v>
      </c>
      <c r="B115" s="127"/>
    </row>
    <row r="116" spans="1:2" ht="12.75">
      <c r="A116" s="64" t="s">
        <v>4</v>
      </c>
      <c r="B116" s="127" t="s">
        <v>23</v>
      </c>
    </row>
    <row r="117" spans="1:2" ht="12.75">
      <c r="A117" s="64" t="s">
        <v>2</v>
      </c>
      <c r="B117" s="127" t="s">
        <v>86</v>
      </c>
    </row>
    <row r="118" spans="1:2" ht="12.75">
      <c r="A118" s="69" t="s">
        <v>3</v>
      </c>
      <c r="B118" s="128" t="s">
        <v>209</v>
      </c>
    </row>
    <row r="119" ht="12.75">
      <c r="A119" s="53" t="s">
        <v>210</v>
      </c>
    </row>
    <row r="120" spans="1:2" ht="12.75">
      <c r="A120" s="66" t="s">
        <v>102</v>
      </c>
      <c r="B120" s="126" t="s">
        <v>211</v>
      </c>
    </row>
    <row r="121" spans="1:2" ht="12.75">
      <c r="A121" s="64" t="s">
        <v>9</v>
      </c>
      <c r="B121" s="127" t="s">
        <v>92</v>
      </c>
    </row>
    <row r="122" spans="1:2" ht="12.75">
      <c r="A122" s="69" t="s">
        <v>5</v>
      </c>
      <c r="B122" s="128" t="s">
        <v>212</v>
      </c>
    </row>
    <row r="123" ht="12.75">
      <c r="A123" s="53" t="s">
        <v>106</v>
      </c>
    </row>
    <row r="124" spans="1:2" ht="12.75">
      <c r="A124" s="66" t="s">
        <v>4</v>
      </c>
      <c r="B124" s="126" t="s">
        <v>23</v>
      </c>
    </row>
    <row r="125" spans="1:2" ht="12.75">
      <c r="A125" s="64" t="s">
        <v>5</v>
      </c>
      <c r="B125" s="127" t="s">
        <v>213</v>
      </c>
    </row>
    <row r="126" spans="1:2" ht="12.75">
      <c r="A126" s="69" t="s">
        <v>107</v>
      </c>
      <c r="B126" s="128" t="s">
        <v>108</v>
      </c>
    </row>
    <row r="127" spans="1:2" ht="12.75">
      <c r="A127" s="71" t="s">
        <v>214</v>
      </c>
      <c r="B127" s="71"/>
    </row>
    <row r="128" spans="1:6" ht="25.5">
      <c r="A128" s="129" t="s">
        <v>215</v>
      </c>
      <c r="B128" s="130" t="s">
        <v>216</v>
      </c>
      <c r="C128" s="63"/>
      <c r="D128" s="63"/>
      <c r="E128" s="63"/>
      <c r="F128" s="63"/>
    </row>
    <row r="129" spans="1:2" ht="12.75">
      <c r="A129" s="71"/>
      <c r="B129" s="71"/>
    </row>
  </sheetData>
  <sheetProtection/>
  <mergeCells count="41">
    <mergeCell ref="A77:B77"/>
    <mergeCell ref="D12:G12"/>
    <mergeCell ref="D13:G13"/>
    <mergeCell ref="D26:G26"/>
    <mergeCell ref="D14:G14"/>
    <mergeCell ref="D7:G7"/>
    <mergeCell ref="D8:G8"/>
    <mergeCell ref="D9:G9"/>
    <mergeCell ref="D10:G10"/>
    <mergeCell ref="D11:G11"/>
    <mergeCell ref="D1:G1"/>
    <mergeCell ref="D2:G2"/>
    <mergeCell ref="D3:G3"/>
    <mergeCell ref="D4:G4"/>
    <mergeCell ref="D5:G5"/>
    <mergeCell ref="D6:G6"/>
    <mergeCell ref="D51:E51"/>
    <mergeCell ref="D22:G22"/>
    <mergeCell ref="A44:B44"/>
    <mergeCell ref="B30:C30"/>
    <mergeCell ref="E32:E33"/>
    <mergeCell ref="G32:I32"/>
    <mergeCell ref="J32:L32"/>
    <mergeCell ref="A32:A33"/>
    <mergeCell ref="B32:B33"/>
    <mergeCell ref="C32:C33"/>
    <mergeCell ref="D32:D33"/>
    <mergeCell ref="A102:B102"/>
    <mergeCell ref="F32:F33"/>
    <mergeCell ref="A61:B61"/>
    <mergeCell ref="C49:C50"/>
    <mergeCell ref="D49:E50"/>
    <mergeCell ref="A112:B112"/>
    <mergeCell ref="A92:B92"/>
    <mergeCell ref="D15:G15"/>
    <mergeCell ref="D16:G16"/>
    <mergeCell ref="D17:G17"/>
    <mergeCell ref="D18:G18"/>
    <mergeCell ref="D19:G19"/>
    <mergeCell ref="D20:G20"/>
    <mergeCell ref="D21:G21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toskovak</dc:creator>
  <cp:keywords/>
  <dc:description/>
  <cp:lastModifiedBy>srajbrv</cp:lastModifiedBy>
  <cp:lastPrinted>2012-11-07T12:42:46Z</cp:lastPrinted>
  <dcterms:created xsi:type="dcterms:W3CDTF">2011-10-03T09:47:29Z</dcterms:created>
  <dcterms:modified xsi:type="dcterms:W3CDTF">2012-11-07T12:48:10Z</dcterms:modified>
  <cp:category/>
  <cp:version/>
  <cp:contentType/>
  <cp:contentStatus/>
</cp:coreProperties>
</file>