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K\2019_0197_Tonery 2020\02.Dodatečné informace\"/>
    </mc:Choice>
  </mc:AlternateContent>
  <bookViews>
    <workbookView xWindow="0" yWindow="0" windowWidth="28800" windowHeight="12435"/>
  </bookViews>
  <sheets>
    <sheet name="tiskárny - Purkyňova uni." sheetId="1" r:id="rId1"/>
  </sheets>
  <definedNames>
    <definedName name="_xlnm._FilterDatabase" localSheetId="0" hidden="1">'tiskárny - Purkyňova uni.'!$A$2:$I$478</definedName>
    <definedName name="_xlnm._FilterDatabase">'tiskárny - Purkyňova uni.'!$A$2:$A$328</definedName>
    <definedName name="_xlnm.Print_Area" localSheetId="0">'tiskárny - Purkyňova uni.'!$A$2:$F$338</definedName>
  </definedNames>
  <calcPr calcId="162913"/>
</workbook>
</file>

<file path=xl/calcChain.xml><?xml version="1.0" encoding="utf-8"?>
<calcChain xmlns="http://schemas.openxmlformats.org/spreadsheetml/2006/main">
  <c r="F413" i="1" l="1"/>
  <c r="E414" i="1"/>
  <c r="E413" i="1"/>
  <c r="E34" i="1" l="1"/>
  <c r="F34" i="1" s="1"/>
  <c r="E35" i="1"/>
  <c r="F35" i="1" s="1"/>
  <c r="E36" i="1"/>
  <c r="F36" i="1" s="1"/>
  <c r="F469" i="1" l="1"/>
  <c r="E467" i="1"/>
  <c r="F467" i="1" s="1"/>
  <c r="E468" i="1"/>
  <c r="F468" i="1" s="1"/>
  <c r="E469" i="1"/>
  <c r="E466" i="1"/>
  <c r="F466" i="1" s="1"/>
  <c r="E462" i="1"/>
  <c r="F462" i="1" s="1"/>
  <c r="E463" i="1"/>
  <c r="F463" i="1" s="1"/>
  <c r="E464" i="1"/>
  <c r="F464" i="1" s="1"/>
  <c r="E461" i="1"/>
  <c r="F461" i="1" s="1"/>
  <c r="E459" i="1" l="1"/>
  <c r="F459" i="1" s="1"/>
  <c r="E457" i="1"/>
  <c r="F457" i="1" s="1"/>
  <c r="E455" i="1" l="1"/>
  <c r="F455" i="1" s="1"/>
  <c r="E451" i="1"/>
  <c r="F451" i="1" s="1"/>
  <c r="E452" i="1"/>
  <c r="F452" i="1" s="1"/>
  <c r="E453" i="1"/>
  <c r="F453" i="1" s="1"/>
  <c r="E450" i="1"/>
  <c r="F450" i="1" s="1"/>
  <c r="E446" i="1"/>
  <c r="F446" i="1" s="1"/>
  <c r="E447" i="1"/>
  <c r="F447" i="1" s="1"/>
  <c r="E448" i="1"/>
  <c r="F448" i="1" s="1"/>
  <c r="E445" i="1"/>
  <c r="F445" i="1" s="1"/>
  <c r="E441" i="1"/>
  <c r="F441" i="1" s="1"/>
  <c r="E442" i="1"/>
  <c r="F442" i="1" s="1"/>
  <c r="E443" i="1"/>
  <c r="F443" i="1" s="1"/>
  <c r="E440" i="1"/>
  <c r="F440" i="1" s="1"/>
  <c r="E436" i="1"/>
  <c r="F436" i="1" s="1"/>
  <c r="E437" i="1"/>
  <c r="F437" i="1" s="1"/>
  <c r="E438" i="1"/>
  <c r="F438" i="1" s="1"/>
  <c r="E435" i="1"/>
  <c r="F435" i="1" s="1"/>
  <c r="E431" i="1"/>
  <c r="F431" i="1" s="1"/>
  <c r="E432" i="1"/>
  <c r="F432" i="1" s="1"/>
  <c r="E433" i="1"/>
  <c r="F433" i="1" s="1"/>
  <c r="E430" i="1"/>
  <c r="F430" i="1" s="1"/>
  <c r="E428" i="1"/>
  <c r="F428" i="1" s="1"/>
  <c r="E424" i="1"/>
  <c r="F424" i="1" s="1"/>
  <c r="E425" i="1"/>
  <c r="F425" i="1" s="1"/>
  <c r="E426" i="1"/>
  <c r="F426" i="1" s="1"/>
  <c r="E423" i="1"/>
  <c r="F423" i="1" s="1"/>
  <c r="E419" i="1"/>
  <c r="F419" i="1" s="1"/>
  <c r="E420" i="1"/>
  <c r="F420" i="1" s="1"/>
  <c r="E421" i="1"/>
  <c r="F421" i="1" s="1"/>
  <c r="E418" i="1"/>
  <c r="F418" i="1" s="1"/>
  <c r="E416" i="1"/>
  <c r="F416" i="1" s="1"/>
  <c r="F414" i="1"/>
  <c r="E411" i="1"/>
  <c r="F411" i="1" s="1"/>
  <c r="E409" i="1"/>
  <c r="F409" i="1" s="1"/>
  <c r="E407" i="1"/>
  <c r="F407" i="1" s="1"/>
  <c r="E405" i="1"/>
  <c r="F405" i="1" s="1"/>
  <c r="E401" i="1" l="1"/>
  <c r="F401" i="1" s="1"/>
  <c r="E402" i="1"/>
  <c r="F402" i="1" s="1"/>
  <c r="E403" i="1"/>
  <c r="F403" i="1" s="1"/>
  <c r="E400" i="1"/>
  <c r="F400" i="1" s="1"/>
  <c r="E398" i="1"/>
  <c r="F398" i="1" s="1"/>
  <c r="E396" i="1"/>
  <c r="F396" i="1" s="1"/>
  <c r="E394" i="1"/>
  <c r="F394" i="1" s="1"/>
  <c r="E392" i="1"/>
  <c r="F392" i="1" s="1"/>
  <c r="E390" i="1"/>
  <c r="F390" i="1" s="1"/>
  <c r="E388" i="1"/>
  <c r="F388" i="1" s="1"/>
  <c r="E386" i="1"/>
  <c r="F386" i="1" s="1"/>
  <c r="E384" i="1"/>
  <c r="F384" i="1" s="1"/>
  <c r="E382" i="1"/>
  <c r="F382" i="1" s="1"/>
  <c r="E380" i="1"/>
  <c r="F380" i="1" s="1"/>
  <c r="E378" i="1"/>
  <c r="F378" i="1" s="1"/>
  <c r="E376" i="1"/>
  <c r="F376" i="1" s="1"/>
  <c r="E372" i="1"/>
  <c r="F372" i="1" s="1"/>
  <c r="E373" i="1"/>
  <c r="F373" i="1" s="1"/>
  <c r="E374" i="1"/>
  <c r="F374" i="1" s="1"/>
  <c r="E371" i="1"/>
  <c r="F371" i="1" s="1"/>
  <c r="E367" i="1"/>
  <c r="F367" i="1" s="1"/>
  <c r="E368" i="1"/>
  <c r="F368" i="1" s="1"/>
  <c r="E369" i="1"/>
  <c r="F369" i="1" s="1"/>
  <c r="E366" i="1"/>
  <c r="F366" i="1" s="1"/>
  <c r="E362" i="1"/>
  <c r="E363" i="1"/>
  <c r="E364" i="1"/>
  <c r="E361" i="1"/>
  <c r="E359" i="1"/>
  <c r="F359" i="1" s="1"/>
  <c r="E357" i="1"/>
  <c r="F357" i="1" s="1"/>
  <c r="E355" i="1"/>
  <c r="F355" i="1" s="1"/>
  <c r="E353" i="1"/>
  <c r="F353" i="1" s="1"/>
  <c r="E351" i="1"/>
  <c r="F351" i="1" s="1"/>
  <c r="E349" i="1"/>
  <c r="F349" i="1" s="1"/>
  <c r="E347" i="1"/>
  <c r="F347" i="1" s="1"/>
  <c r="E345" i="1"/>
  <c r="F345" i="1" s="1"/>
  <c r="E341" i="1"/>
  <c r="F341" i="1" s="1"/>
  <c r="E342" i="1"/>
  <c r="F342" i="1" s="1"/>
  <c r="E343" i="1"/>
  <c r="F343" i="1" s="1"/>
  <c r="E340" i="1"/>
  <c r="F340" i="1" s="1"/>
  <c r="E338" i="1"/>
  <c r="E336" i="1"/>
  <c r="E334" i="1"/>
  <c r="E332" i="1"/>
  <c r="E330" i="1"/>
  <c r="E328" i="1"/>
  <c r="E326" i="1"/>
  <c r="E324" i="1"/>
  <c r="E322" i="1"/>
  <c r="E318" i="1"/>
  <c r="E319" i="1"/>
  <c r="E320" i="1"/>
  <c r="E317" i="1"/>
  <c r="E315" i="1"/>
  <c r="E313" i="1"/>
  <c r="E311" i="1"/>
  <c r="E309" i="1"/>
  <c r="E307" i="1"/>
  <c r="E305" i="1"/>
  <c r="E303" i="1"/>
  <c r="E301" i="1"/>
  <c r="E297" i="1"/>
  <c r="E298" i="1"/>
  <c r="E299" i="1"/>
  <c r="E296" i="1"/>
  <c r="E292" i="1"/>
  <c r="E293" i="1"/>
  <c r="E294" i="1"/>
  <c r="E291" i="1"/>
  <c r="E287" i="1"/>
  <c r="E288" i="1"/>
  <c r="E289" i="1"/>
  <c r="E286" i="1"/>
  <c r="E282" i="1"/>
  <c r="E283" i="1"/>
  <c r="E284" i="1"/>
  <c r="E281" i="1"/>
  <c r="E277" i="1"/>
  <c r="E278" i="1"/>
  <c r="E279" i="1"/>
  <c r="E276" i="1"/>
  <c r="E272" i="1"/>
  <c r="E273" i="1"/>
  <c r="E274" i="1"/>
  <c r="E271" i="1"/>
  <c r="E267" i="1"/>
  <c r="E268" i="1"/>
  <c r="E269" i="1"/>
  <c r="E266" i="1"/>
  <c r="E264" i="1"/>
  <c r="E262" i="1"/>
  <c r="E258" i="1"/>
  <c r="E259" i="1"/>
  <c r="E260" i="1"/>
  <c r="E257" i="1"/>
  <c r="E253" i="1"/>
  <c r="E254" i="1"/>
  <c r="E255" i="1"/>
  <c r="E252" i="1"/>
  <c r="E248" i="1"/>
  <c r="E249" i="1"/>
  <c r="E250" i="1"/>
  <c r="E247" i="1"/>
  <c r="E245" i="1"/>
  <c r="E243" i="1"/>
  <c r="E241" i="1"/>
  <c r="E239" i="1"/>
  <c r="E235" i="1"/>
  <c r="E236" i="1"/>
  <c r="E237" i="1"/>
  <c r="E234" i="1"/>
  <c r="E232" i="1"/>
  <c r="E228" i="1"/>
  <c r="E229" i="1"/>
  <c r="E230" i="1"/>
  <c r="E227" i="1"/>
  <c r="E223" i="1"/>
  <c r="E224" i="1"/>
  <c r="E225" i="1"/>
  <c r="E222" i="1"/>
  <c r="E218" i="1"/>
  <c r="E219" i="1"/>
  <c r="E220" i="1"/>
  <c r="E217" i="1"/>
  <c r="E213" i="1"/>
  <c r="E214" i="1"/>
  <c r="E215" i="1"/>
  <c r="E212" i="1"/>
  <c r="E210" i="1"/>
  <c r="E206" i="1"/>
  <c r="E207" i="1"/>
  <c r="E208" i="1"/>
  <c r="E205" i="1"/>
  <c r="E201" i="1"/>
  <c r="E202" i="1"/>
  <c r="E203" i="1"/>
  <c r="E200" i="1"/>
  <c r="E196" i="1"/>
  <c r="E197" i="1"/>
  <c r="E198" i="1"/>
  <c r="E195" i="1"/>
  <c r="E191" i="1"/>
  <c r="E192" i="1"/>
  <c r="E193" i="1"/>
  <c r="E190" i="1"/>
  <c r="E188" i="1"/>
  <c r="E187" i="1"/>
  <c r="E183" i="1"/>
  <c r="E184" i="1"/>
  <c r="E185" i="1"/>
  <c r="E182" i="1"/>
  <c r="E180" i="1"/>
  <c r="E179" i="1"/>
  <c r="E177" i="1"/>
  <c r="E176" i="1"/>
  <c r="E174" i="1"/>
  <c r="E172" i="1"/>
  <c r="E170" i="1"/>
  <c r="E168" i="1"/>
  <c r="E166" i="1"/>
  <c r="E165" i="1"/>
  <c r="E163" i="1"/>
  <c r="E161" i="1"/>
  <c r="E156" i="1"/>
  <c r="E157" i="1"/>
  <c r="E158" i="1"/>
  <c r="E159" i="1"/>
  <c r="E155" i="1"/>
  <c r="E153" i="1"/>
  <c r="E152" i="1"/>
  <c r="E150" i="1"/>
  <c r="E149" i="1"/>
  <c r="E145" i="1"/>
  <c r="E146" i="1"/>
  <c r="E147" i="1"/>
  <c r="E144" i="1"/>
  <c r="E140" i="1"/>
  <c r="E141" i="1"/>
  <c r="E142" i="1"/>
  <c r="E139" i="1"/>
  <c r="E135" i="1"/>
  <c r="E136" i="1"/>
  <c r="E137" i="1"/>
  <c r="E134" i="1"/>
  <c r="E130" i="1"/>
  <c r="E131" i="1"/>
  <c r="E132" i="1"/>
  <c r="E129" i="1"/>
  <c r="E127" i="1"/>
  <c r="E125" i="1"/>
  <c r="E123" i="1"/>
  <c r="E119" i="1"/>
  <c r="E120" i="1"/>
  <c r="E121" i="1"/>
  <c r="E118" i="1"/>
  <c r="E114" i="1"/>
  <c r="E115" i="1"/>
  <c r="E116" i="1"/>
  <c r="E113" i="1"/>
  <c r="E109" i="1"/>
  <c r="E110" i="1"/>
  <c r="E111" i="1"/>
  <c r="E108" i="1"/>
  <c r="E104" i="1"/>
  <c r="E105" i="1"/>
  <c r="E106" i="1"/>
  <c r="E103" i="1"/>
  <c r="E101" i="1"/>
  <c r="E99" i="1"/>
  <c r="E95" i="1"/>
  <c r="E96" i="1"/>
  <c r="E97" i="1"/>
  <c r="E94" i="1"/>
  <c r="E92" i="1"/>
  <c r="E90" i="1"/>
  <c r="E86" i="1"/>
  <c r="E87" i="1"/>
  <c r="E88" i="1"/>
  <c r="E85" i="1"/>
  <c r="E81" i="1"/>
  <c r="E82" i="1"/>
  <c r="E83" i="1"/>
  <c r="E80" i="1"/>
  <c r="E70" i="1"/>
  <c r="E71" i="1"/>
  <c r="E72" i="1"/>
  <c r="E73" i="1"/>
  <c r="E74" i="1"/>
  <c r="E75" i="1"/>
  <c r="E76" i="1"/>
  <c r="E77" i="1"/>
  <c r="E78" i="1"/>
  <c r="E69" i="1"/>
  <c r="E64" i="1"/>
  <c r="E65" i="1"/>
  <c r="E66" i="1"/>
  <c r="E67" i="1"/>
  <c r="E63" i="1"/>
  <c r="E58" i="1"/>
  <c r="E59" i="1"/>
  <c r="E60" i="1"/>
  <c r="E61" i="1"/>
  <c r="E57" i="1"/>
  <c r="E52" i="1"/>
  <c r="E53" i="1"/>
  <c r="E54" i="1"/>
  <c r="E55" i="1"/>
  <c r="E51" i="1"/>
  <c r="E47" i="1"/>
  <c r="E48" i="1"/>
  <c r="E49" i="1"/>
  <c r="E46" i="1"/>
  <c r="E44" i="1"/>
  <c r="E40" i="1"/>
  <c r="E41" i="1"/>
  <c r="E42" i="1"/>
  <c r="E39" i="1"/>
  <c r="E37" i="1"/>
  <c r="E32" i="1"/>
  <c r="E30" i="1"/>
  <c r="E28" i="1"/>
  <c r="E26" i="1"/>
  <c r="E22" i="1"/>
  <c r="E23" i="1"/>
  <c r="E24" i="1"/>
  <c r="E21" i="1"/>
  <c r="E19" i="1"/>
  <c r="E17" i="1"/>
  <c r="E15" i="1"/>
  <c r="E13" i="1"/>
  <c r="E11" i="1"/>
  <c r="E9" i="1"/>
  <c r="E7" i="1"/>
  <c r="E5" i="1" l="1"/>
  <c r="E470" i="1" s="1"/>
  <c r="F470" i="1" l="1"/>
  <c r="F364" i="1" l="1"/>
  <c r="F363" i="1"/>
  <c r="F362" i="1"/>
  <c r="F361" i="1"/>
  <c r="F338" i="1"/>
  <c r="F336" i="1"/>
  <c r="F334" i="1"/>
  <c r="F332" i="1"/>
  <c r="F330" i="1"/>
  <c r="F210" i="1"/>
  <c r="F232" i="1" l="1"/>
  <c r="F264" i="1"/>
  <c r="F188" i="1"/>
  <c r="F187" i="1"/>
  <c r="F180" i="1"/>
  <c r="F179" i="1"/>
  <c r="F177" i="1"/>
  <c r="F176" i="1"/>
  <c r="F166" i="1"/>
  <c r="F165" i="1"/>
  <c r="F156" i="1"/>
  <c r="F157" i="1"/>
  <c r="F158" i="1"/>
  <c r="F159" i="1"/>
  <c r="F155" i="1"/>
  <c r="F153" i="1"/>
  <c r="F152" i="1"/>
  <c r="F150" i="1"/>
  <c r="F149" i="1"/>
  <c r="F114" i="1"/>
  <c r="F115" i="1"/>
  <c r="F116" i="1"/>
  <c r="F113" i="1"/>
  <c r="F185" i="1"/>
  <c r="F184" i="1"/>
  <c r="F183" i="1"/>
  <c r="F182" i="1"/>
  <c r="F191" i="1"/>
  <c r="F192" i="1"/>
  <c r="F193" i="1"/>
  <c r="F190" i="1"/>
  <c r="F328" i="1"/>
  <c r="F326" i="1"/>
  <c r="F324" i="1"/>
  <c r="F322" i="1"/>
  <c r="F315" i="1"/>
  <c r="F313" i="1"/>
  <c r="F311" i="1"/>
  <c r="F309" i="1"/>
  <c r="F307" i="1"/>
  <c r="F305" i="1"/>
  <c r="F303" i="1"/>
  <c r="F301" i="1"/>
  <c r="F262" i="1"/>
  <c r="F245" i="1"/>
  <c r="F243" i="1"/>
  <c r="F241" i="1"/>
  <c r="F239" i="1"/>
  <c r="F174" i="1"/>
  <c r="F172" i="1"/>
  <c r="F170" i="1"/>
  <c r="F168" i="1"/>
  <c r="F163" i="1"/>
  <c r="F161" i="1"/>
  <c r="F127" i="1"/>
  <c r="F125" i="1"/>
  <c r="F123" i="1"/>
  <c r="F101" i="1"/>
  <c r="F99" i="1"/>
  <c r="F92" i="1"/>
  <c r="F90" i="1"/>
  <c r="F320" i="1"/>
  <c r="F319" i="1"/>
  <c r="F318" i="1"/>
  <c r="F317" i="1"/>
  <c r="F299" i="1"/>
  <c r="F298" i="1"/>
  <c r="F297" i="1"/>
  <c r="F296" i="1"/>
  <c r="F294" i="1"/>
  <c r="F293" i="1"/>
  <c r="F292" i="1"/>
  <c r="F291" i="1"/>
  <c r="F289" i="1"/>
  <c r="F288" i="1"/>
  <c r="F287" i="1"/>
  <c r="F286" i="1"/>
  <c r="F284" i="1"/>
  <c r="F283" i="1"/>
  <c r="F282" i="1"/>
  <c r="F281" i="1"/>
  <c r="F279" i="1"/>
  <c r="F278" i="1"/>
  <c r="F277" i="1"/>
  <c r="F276" i="1"/>
  <c r="F274" i="1"/>
  <c r="F273" i="1"/>
  <c r="F272" i="1"/>
  <c r="F271" i="1"/>
  <c r="F269" i="1"/>
  <c r="F268" i="1"/>
  <c r="F267" i="1"/>
  <c r="F266" i="1"/>
  <c r="F260" i="1"/>
  <c r="F259" i="1"/>
  <c r="F258" i="1"/>
  <c r="F257" i="1"/>
  <c r="F255" i="1"/>
  <c r="F254" i="1"/>
  <c r="F253" i="1"/>
  <c r="F252" i="1"/>
  <c r="F250" i="1"/>
  <c r="F249" i="1"/>
  <c r="F248" i="1"/>
  <c r="F247" i="1"/>
  <c r="F237" i="1"/>
  <c r="F236" i="1"/>
  <c r="F235" i="1"/>
  <c r="F234" i="1"/>
  <c r="F230" i="1"/>
  <c r="F229" i="1"/>
  <c r="F228" i="1"/>
  <c r="F227" i="1"/>
  <c r="F225" i="1"/>
  <c r="F224" i="1"/>
  <c r="F223" i="1"/>
  <c r="F222" i="1"/>
  <c r="F220" i="1"/>
  <c r="F219" i="1"/>
  <c r="F218" i="1"/>
  <c r="F217" i="1"/>
  <c r="F215" i="1"/>
  <c r="F214" i="1"/>
  <c r="F213" i="1"/>
  <c r="F212" i="1"/>
  <c r="F208" i="1"/>
  <c r="F207" i="1"/>
  <c r="F206" i="1"/>
  <c r="F205" i="1"/>
  <c r="F203" i="1"/>
  <c r="F202" i="1"/>
  <c r="F201" i="1"/>
  <c r="F200" i="1"/>
  <c r="F198" i="1"/>
  <c r="F197" i="1"/>
  <c r="F196" i="1"/>
  <c r="F195" i="1"/>
  <c r="F147" i="1"/>
  <c r="F146" i="1"/>
  <c r="F145" i="1"/>
  <c r="F144" i="1"/>
  <c r="F142" i="1"/>
  <c r="F141" i="1"/>
  <c r="F140" i="1"/>
  <c r="F139" i="1"/>
  <c r="F137" i="1"/>
  <c r="F136" i="1"/>
  <c r="F135" i="1"/>
  <c r="F134" i="1"/>
  <c r="F132" i="1"/>
  <c r="F131" i="1"/>
  <c r="F130" i="1"/>
  <c r="F129" i="1"/>
  <c r="F121" i="1"/>
  <c r="F120" i="1"/>
  <c r="F119" i="1"/>
  <c r="F118" i="1"/>
  <c r="F111" i="1"/>
  <c r="F110" i="1"/>
  <c r="F109" i="1"/>
  <c r="F108" i="1"/>
  <c r="F106" i="1"/>
  <c r="F105" i="1"/>
  <c r="F104" i="1"/>
  <c r="F103" i="1"/>
  <c r="F97" i="1"/>
  <c r="F96" i="1"/>
  <c r="F95" i="1"/>
  <c r="F94" i="1"/>
  <c r="F88" i="1"/>
  <c r="F87" i="1"/>
  <c r="F86" i="1"/>
  <c r="F85" i="1"/>
  <c r="F83" i="1"/>
  <c r="F82" i="1"/>
  <c r="F81" i="1"/>
  <c r="F80" i="1"/>
  <c r="F70" i="1"/>
  <c r="F71" i="1"/>
  <c r="F72" i="1"/>
  <c r="F73" i="1"/>
  <c r="F74" i="1"/>
  <c r="F75" i="1"/>
  <c r="F76" i="1"/>
  <c r="F77" i="1"/>
  <c r="F78" i="1"/>
  <c r="F69" i="1"/>
  <c r="F67" i="1"/>
  <c r="F66" i="1"/>
  <c r="F65" i="1"/>
  <c r="F64" i="1"/>
  <c r="F63" i="1"/>
  <c r="F61" i="1"/>
  <c r="F60" i="1"/>
  <c r="F59" i="1"/>
  <c r="F58" i="1"/>
  <c r="F57" i="1"/>
  <c r="F52" i="1"/>
  <c r="F53" i="1"/>
  <c r="F54" i="1"/>
  <c r="F55" i="1"/>
  <c r="F51" i="1"/>
  <c r="F49" i="1"/>
  <c r="F48" i="1"/>
  <c r="F47" i="1"/>
  <c r="F46" i="1"/>
  <c r="F44" i="1"/>
  <c r="F40" i="1"/>
  <c r="F41" i="1"/>
  <c r="F42" i="1"/>
  <c r="F39" i="1"/>
  <c r="F37" i="1"/>
  <c r="F32" i="1"/>
  <c r="F30" i="1"/>
  <c r="F28" i="1"/>
  <c r="F26" i="1"/>
  <c r="F23" i="1"/>
  <c r="F22" i="1"/>
  <c r="F24" i="1"/>
  <c r="F21" i="1"/>
  <c r="F19" i="1"/>
  <c r="F17" i="1"/>
  <c r="F15" i="1"/>
  <c r="F13" i="1"/>
  <c r="F11" i="1"/>
  <c r="F9" i="1"/>
  <c r="F7" i="1"/>
  <c r="F5" i="1"/>
</calcChain>
</file>

<file path=xl/sharedStrings.xml><?xml version="1.0" encoding="utf-8"?>
<sst xmlns="http://schemas.openxmlformats.org/spreadsheetml/2006/main" count="837" uniqueCount="446">
  <si>
    <t>106R01413</t>
  </si>
  <si>
    <t>TN-217</t>
  </si>
  <si>
    <t>TN-114</t>
  </si>
  <si>
    <t>TN-109</t>
  </si>
  <si>
    <t>TN-118</t>
  </si>
  <si>
    <t>Sharp AR016T</t>
  </si>
  <si>
    <t>Toshiba T-1640EHC</t>
  </si>
  <si>
    <t>TK-4228</t>
  </si>
  <si>
    <t>CE285A</t>
  </si>
  <si>
    <t>TN 2220</t>
  </si>
  <si>
    <t>TN 3280</t>
  </si>
  <si>
    <t>TN 2010</t>
  </si>
  <si>
    <t>Gestetner MPC 4500</t>
  </si>
  <si>
    <t>XEROX WC 5222</t>
  </si>
  <si>
    <t>HP Office Jet Pro 8500</t>
  </si>
  <si>
    <t>Minolta Bizhub 163</t>
  </si>
  <si>
    <t>Minolta 131f</t>
  </si>
  <si>
    <t>SHARP AR - 5316</t>
  </si>
  <si>
    <t>Toshiba 166 e-Studio</t>
  </si>
  <si>
    <t>TRIUMPH - Adler DC2028</t>
  </si>
  <si>
    <t>HP LaserJet M1212</t>
  </si>
  <si>
    <t>Samsung CLX - 3175</t>
  </si>
  <si>
    <t>Brother DCP-8085DN</t>
  </si>
  <si>
    <t>Brother DCP-7065DN</t>
  </si>
  <si>
    <t>Epson WorkForce WF-7525</t>
  </si>
  <si>
    <t>Minolta BIZHUB C220</t>
  </si>
  <si>
    <t>Canon MF 4370DN</t>
  </si>
  <si>
    <t>DEVELOP ineo 164</t>
  </si>
  <si>
    <t>EPSON Stylus BX625FWD</t>
  </si>
  <si>
    <t>HP OfficeJet Pro 8500</t>
  </si>
  <si>
    <t>HP photosmart C5180</t>
  </si>
  <si>
    <t>INEO + 220 Economy</t>
  </si>
  <si>
    <t>Minolta 4695MF</t>
  </si>
  <si>
    <t>OKI MC351dn</t>
  </si>
  <si>
    <t xml:space="preserve">OKI MC560dn MFP </t>
  </si>
  <si>
    <t>Samsung SCX-4725FN</t>
  </si>
  <si>
    <t>Samsung SCX-4828FN</t>
  </si>
  <si>
    <t>Xerox WorkCentre 7242DU</t>
  </si>
  <si>
    <t xml:space="preserve">OKI - B930dn </t>
  </si>
  <si>
    <t>Brother HL-2130</t>
  </si>
  <si>
    <t>Brother HL-2240D</t>
  </si>
  <si>
    <t>Brother HL-5240L</t>
  </si>
  <si>
    <t>Brother HL-5440D</t>
  </si>
  <si>
    <t>Brother MF3-8860DN</t>
  </si>
  <si>
    <t>Brother HL-5340D</t>
  </si>
  <si>
    <t>Canon i - Sensys MF8330Cdn</t>
  </si>
  <si>
    <t>Canon LBP 2900B</t>
  </si>
  <si>
    <t xml:space="preserve">CANON LBP 810 </t>
  </si>
  <si>
    <t>Canon LBP5050-12</t>
  </si>
  <si>
    <t>Canon LBP5000</t>
  </si>
  <si>
    <t>Canon MF4690PL</t>
  </si>
  <si>
    <t>Canon MF8330Cdn</t>
  </si>
  <si>
    <t>Canon MP 600R</t>
  </si>
  <si>
    <t xml:space="preserve">Canon MP 630 </t>
  </si>
  <si>
    <t>Canon PIXMA MG 8150</t>
  </si>
  <si>
    <t>CANON PIXMA PRO9500 MARK II</t>
  </si>
  <si>
    <t>Samsung ML - 2955ND</t>
  </si>
  <si>
    <t>DELL 1350cnw</t>
  </si>
  <si>
    <t>Epson AcuLaser C1700</t>
  </si>
  <si>
    <t>EPSON FX-2190</t>
  </si>
  <si>
    <t>Epson M200DN</t>
  </si>
  <si>
    <t>HP  LJ P2055dn</t>
  </si>
  <si>
    <t>HP 1010</t>
  </si>
  <si>
    <t>HP Color Laser JET CP 1214</t>
  </si>
  <si>
    <t>HP color LaserJet CM2320fxi</t>
  </si>
  <si>
    <t>HP Color LaserJet Pro CP1025</t>
  </si>
  <si>
    <t>HP Color LJ 2605DN</t>
  </si>
  <si>
    <t>HP Laser Jet P2015dn</t>
  </si>
  <si>
    <t>HP LaserJet 1200</t>
  </si>
  <si>
    <t>HP LaserJet color CP3525dn</t>
  </si>
  <si>
    <t>HP LaserJet M1120 MFP</t>
  </si>
  <si>
    <t>HP LaserJet M3027</t>
  </si>
  <si>
    <t>HP LaserJet P1005</t>
  </si>
  <si>
    <t>HP LaserJet P1006</t>
  </si>
  <si>
    <t>HP LaserJet P1566</t>
  </si>
  <si>
    <t>HP LaserJet Pro 400</t>
  </si>
  <si>
    <t>HP LaserJet Pro CM1415fn</t>
  </si>
  <si>
    <t xml:space="preserve">HP LJ Pro 400color MFP M475dn </t>
  </si>
  <si>
    <t>HP OfficeJet 6500A eAiO</t>
  </si>
  <si>
    <t>HP Officejet Pro L7590</t>
  </si>
  <si>
    <t>HP P1606 Dn</t>
  </si>
  <si>
    <t>Minolta magicolor 4750Dn</t>
  </si>
  <si>
    <t>Minolta PagePro 5650EN</t>
  </si>
  <si>
    <t xml:space="preserve">Dell 2155cn USB </t>
  </si>
  <si>
    <t>HP LaserJet P2035</t>
  </si>
  <si>
    <t>HP LaserJet P2055d</t>
  </si>
  <si>
    <t>HP  LaserJet Pro 400M401dn</t>
  </si>
  <si>
    <t>CANON i-Sensys LBP6200D</t>
  </si>
  <si>
    <t>Dell 2335dn</t>
  </si>
  <si>
    <t>Lexmark X543DN</t>
  </si>
  <si>
    <t>Samsung CLX - 3185</t>
  </si>
  <si>
    <t>Oki C5750dn</t>
  </si>
  <si>
    <t>Samsung ML - 3310ND</t>
  </si>
  <si>
    <t>Samsung ML -2580NL</t>
  </si>
  <si>
    <t>Samsung SCX-4200</t>
  </si>
  <si>
    <t>XEROX 3045 NI</t>
  </si>
  <si>
    <t>Minolta BIZHUB 223</t>
  </si>
  <si>
    <t>Minolta BIZHUB 250</t>
  </si>
  <si>
    <t>Ricoh AFICIO SP C430DN</t>
  </si>
  <si>
    <t>CE505A</t>
  </si>
  <si>
    <t>CE278A</t>
  </si>
  <si>
    <t>CB436A</t>
  </si>
  <si>
    <t>CB435A</t>
  </si>
  <si>
    <t>Samsung SCX-4500</t>
  </si>
  <si>
    <t xml:space="preserve">Minolta bizhub C200 </t>
  </si>
  <si>
    <t>HP photosmart D5360</t>
  </si>
  <si>
    <t>TN-116 ( A1UC0D0000 ) - black</t>
  </si>
  <si>
    <t>TN 3170</t>
  </si>
  <si>
    <t>CRG-726</t>
  </si>
  <si>
    <t>CRG703</t>
  </si>
  <si>
    <t>EP-22</t>
  </si>
  <si>
    <t>C13S050672</t>
  </si>
  <si>
    <t>C13S050670M</t>
  </si>
  <si>
    <t>C13S050669Y</t>
  </si>
  <si>
    <t>C13S050671C</t>
  </si>
  <si>
    <t>C13S015327</t>
  </si>
  <si>
    <t>C13T12914011</t>
  </si>
  <si>
    <t>C13T12924011</t>
  </si>
  <si>
    <t>C13T12934011</t>
  </si>
  <si>
    <t>C13T12944011</t>
  </si>
  <si>
    <t>CF280A</t>
  </si>
  <si>
    <t>Q2612A</t>
  </si>
  <si>
    <t>CB540A</t>
  </si>
  <si>
    <t>CB541A</t>
  </si>
  <si>
    <t>CB542A</t>
  </si>
  <si>
    <t>CB543A</t>
  </si>
  <si>
    <t>CC530A</t>
  </si>
  <si>
    <t>CC531A</t>
  </si>
  <si>
    <t>CC533A</t>
  </si>
  <si>
    <t>CC532A</t>
  </si>
  <si>
    <t>CE310A</t>
  </si>
  <si>
    <t>CE311A</t>
  </si>
  <si>
    <t>CE313A</t>
  </si>
  <si>
    <t>CE312A</t>
  </si>
  <si>
    <t>Q6001A</t>
  </si>
  <si>
    <t>Q6000A</t>
  </si>
  <si>
    <t>Q6003A</t>
  </si>
  <si>
    <t>Q6002A</t>
  </si>
  <si>
    <t>CD971AE</t>
  </si>
  <si>
    <t>CD972AE</t>
  </si>
  <si>
    <t>CD973AE</t>
  </si>
  <si>
    <t>CD974AE</t>
  </si>
  <si>
    <t>C4907AE</t>
  </si>
  <si>
    <t>C4908AE</t>
  </si>
  <si>
    <t>C4909AE</t>
  </si>
  <si>
    <t>C4902AE</t>
  </si>
  <si>
    <t>C9385AE</t>
  </si>
  <si>
    <t>C9386AE</t>
  </si>
  <si>
    <t>C9387AE</t>
  </si>
  <si>
    <t>C9388AE</t>
  </si>
  <si>
    <t>C8771EE</t>
  </si>
  <si>
    <t>C8772EE</t>
  </si>
  <si>
    <t>C8773EE</t>
  </si>
  <si>
    <t>C8721EE</t>
  </si>
  <si>
    <t>CB335EE</t>
  </si>
  <si>
    <t>CB337EE</t>
  </si>
  <si>
    <t xml:space="preserve">photoC9369EE </t>
  </si>
  <si>
    <t xml:space="preserve">sedaC9368AE </t>
  </si>
  <si>
    <t>A11G1D1</t>
  </si>
  <si>
    <t>A11G4D1</t>
  </si>
  <si>
    <t>A11G3D1</t>
  </si>
  <si>
    <t>A11G2D1</t>
  </si>
  <si>
    <t>C13S050709</t>
  </si>
  <si>
    <t>C540A1KG</t>
  </si>
  <si>
    <t>C540A1CG</t>
  </si>
  <si>
    <t>C540A1MG</t>
  </si>
  <si>
    <t>C540A1YG</t>
  </si>
  <si>
    <t>A0DK151</t>
  </si>
  <si>
    <t>A0DK451</t>
  </si>
  <si>
    <t>A0DK351</t>
  </si>
  <si>
    <t>A0DK251</t>
  </si>
  <si>
    <t>TN-211</t>
  </si>
  <si>
    <t>TN-214k</t>
  </si>
  <si>
    <t>TN-214c</t>
  </si>
  <si>
    <t>TN-214m</t>
  </si>
  <si>
    <t>TN-214y</t>
  </si>
  <si>
    <t>TN-216k</t>
  </si>
  <si>
    <t>TN-216c</t>
  </si>
  <si>
    <t>TN-216m</t>
  </si>
  <si>
    <t>TN-216y</t>
  </si>
  <si>
    <t>A0X5150</t>
  </si>
  <si>
    <t>A0X5450</t>
  </si>
  <si>
    <t>A0X5350</t>
  </si>
  <si>
    <t>A0X5250</t>
  </si>
  <si>
    <t>A0FP022</t>
  </si>
  <si>
    <t>CLT-K4092S</t>
  </si>
  <si>
    <t>CLT-C4092S</t>
  </si>
  <si>
    <t>CLT-M4092S</t>
  </si>
  <si>
    <t>CLT-Y4092S</t>
  </si>
  <si>
    <t>CLT-K4072S</t>
  </si>
  <si>
    <t>CLT-C4072S</t>
  </si>
  <si>
    <t>CLT-M4072S</t>
  </si>
  <si>
    <t>CLT-Y4072S</t>
  </si>
  <si>
    <t>CLP-K300A</t>
  </si>
  <si>
    <t>CLP-C300A</t>
  </si>
  <si>
    <t>CLP-M300A</t>
  </si>
  <si>
    <t>CLP-Y300A</t>
  </si>
  <si>
    <t>MLT-D103S</t>
  </si>
  <si>
    <t>MLT-D205S</t>
  </si>
  <si>
    <t>ML-D2850A</t>
  </si>
  <si>
    <t>SCX-D4200A</t>
  </si>
  <si>
    <t>ML-D1630A</t>
  </si>
  <si>
    <t>SCX-D4725A</t>
  </si>
  <si>
    <t>MLT-D2092S</t>
  </si>
  <si>
    <t>106R02180</t>
  </si>
  <si>
    <t>006R01262</t>
  </si>
  <si>
    <t>006R01265</t>
  </si>
  <si>
    <t>006R01264</t>
  </si>
  <si>
    <t>006R01263</t>
  </si>
  <si>
    <t>716bk</t>
  </si>
  <si>
    <t>716c</t>
  </si>
  <si>
    <t>716m</t>
  </si>
  <si>
    <t>FX-10</t>
  </si>
  <si>
    <t>718 BK</t>
  </si>
  <si>
    <t>718 C</t>
  </si>
  <si>
    <t>718 M</t>
  </si>
  <si>
    <t>593-11144</t>
  </si>
  <si>
    <t>593-11145</t>
  </si>
  <si>
    <t>593-11146</t>
  </si>
  <si>
    <t>716y</t>
  </si>
  <si>
    <t>718 Y</t>
  </si>
  <si>
    <t>593-11147</t>
  </si>
  <si>
    <t>593-11040</t>
  </si>
  <si>
    <t>593-11034</t>
  </si>
  <si>
    <t>593-11038</t>
  </si>
  <si>
    <t>593-11036</t>
  </si>
  <si>
    <t>593-10330</t>
  </si>
  <si>
    <t>Samsung CLXY-2160N</t>
  </si>
  <si>
    <t>Název zařízení</t>
  </si>
  <si>
    <t>Typ kazety</t>
  </si>
  <si>
    <t>Minolta Bizhub 215</t>
  </si>
  <si>
    <t>CLI-8 BK</t>
  </si>
  <si>
    <t>CLI-8 C</t>
  </si>
  <si>
    <t>CLI-8 M</t>
  </si>
  <si>
    <t>CLI-8 Y</t>
  </si>
  <si>
    <t>CLI-521 BK</t>
  </si>
  <si>
    <t>CLI-521 C</t>
  </si>
  <si>
    <t>CLI-521 M</t>
  </si>
  <si>
    <t>CLI-521 Y</t>
  </si>
  <si>
    <t>CLI-526 BK</t>
  </si>
  <si>
    <t>CLI-526 C</t>
  </si>
  <si>
    <t>CLI-526 M</t>
  </si>
  <si>
    <t>CLI-526 Y</t>
  </si>
  <si>
    <t>TN 3230</t>
  </si>
  <si>
    <t>TN 3330</t>
  </si>
  <si>
    <t>TN 3130</t>
  </si>
  <si>
    <t>CF280X</t>
  </si>
  <si>
    <t>CE320</t>
  </si>
  <si>
    <t>CE321</t>
  </si>
  <si>
    <t>CE322</t>
  </si>
  <si>
    <t>CE323</t>
  </si>
  <si>
    <t>PGI-5bk</t>
  </si>
  <si>
    <t>PG-520bk</t>
  </si>
  <si>
    <t>PG-525bk</t>
  </si>
  <si>
    <t>Epson T1301</t>
  </si>
  <si>
    <t>Epson T1302</t>
  </si>
  <si>
    <t>Epson T1303</t>
  </si>
  <si>
    <t>Epson T1304</t>
  </si>
  <si>
    <t>C7115A</t>
  </si>
  <si>
    <t>C7115X</t>
  </si>
  <si>
    <t>CE250A</t>
  </si>
  <si>
    <t>CE250X</t>
  </si>
  <si>
    <t>CE251a</t>
  </si>
  <si>
    <t>CE252a</t>
  </si>
  <si>
    <t>CE253a</t>
  </si>
  <si>
    <t>Q7551A</t>
  </si>
  <si>
    <t>Q7551X</t>
  </si>
  <si>
    <t>PGI-9 MBk</t>
  </si>
  <si>
    <t>PGI-9 PC</t>
  </si>
  <si>
    <t>PGI-9 PM</t>
  </si>
  <si>
    <t>PGI-9 R</t>
  </si>
  <si>
    <t>PGI-9 G</t>
  </si>
  <si>
    <t>PGI-9 PBK</t>
  </si>
  <si>
    <t>PGI-9 C</t>
  </si>
  <si>
    <t>PGI-9 M</t>
  </si>
  <si>
    <t>PGI-9 Y</t>
  </si>
  <si>
    <t>PGI-9 GY</t>
  </si>
  <si>
    <t>HP 940XL žlutá</t>
  </si>
  <si>
    <t>HP 940XL purpurová</t>
  </si>
  <si>
    <t>HP 940XL azurová</t>
  </si>
  <si>
    <t>CE505X</t>
  </si>
  <si>
    <t>Q7553A</t>
  </si>
  <si>
    <t>Q7553X</t>
  </si>
  <si>
    <t>Cena bez DPH</t>
  </si>
  <si>
    <t>Cena vč DPH</t>
  </si>
  <si>
    <t>HP 940XL černá</t>
  </si>
  <si>
    <t>Samsung MLT-D116L</t>
  </si>
  <si>
    <t>Black Toner High Yield 3000</t>
  </si>
  <si>
    <t>Canon</t>
  </si>
  <si>
    <t>PG-545XL</t>
  </si>
  <si>
    <t>Triumph Adler</t>
  </si>
  <si>
    <t>TK-6025P/602</t>
  </si>
  <si>
    <t>CB436AC</t>
  </si>
  <si>
    <t>HP LJ P1505</t>
  </si>
  <si>
    <t>TN-3380</t>
  </si>
  <si>
    <t xml:space="preserve">Brother </t>
  </si>
  <si>
    <t>Canon MF9220Cd</t>
  </si>
  <si>
    <t>Brother TN-3380</t>
  </si>
  <si>
    <t>Brother TN-2320</t>
  </si>
  <si>
    <t>Brother TN-2220</t>
  </si>
  <si>
    <t>Brother TN-3330</t>
  </si>
  <si>
    <t>Brother TN-3170</t>
  </si>
  <si>
    <t>Brother TN-2010</t>
  </si>
  <si>
    <t>Ricoh MP 2501</t>
  </si>
  <si>
    <t>Ricoh MP C2051</t>
  </si>
  <si>
    <t>Ricoh MP C3003</t>
  </si>
  <si>
    <t>Ricoh MP C2003</t>
  </si>
  <si>
    <t>Ricoh MP C3002</t>
  </si>
  <si>
    <t>Ricoh MP 2051</t>
  </si>
  <si>
    <t>Triumph Adler DC 2222</t>
  </si>
  <si>
    <t>Canon PC-D440</t>
  </si>
  <si>
    <t>Konica Minolta Bizhub 215</t>
  </si>
  <si>
    <t>Konica Minolta Bizhub 165</t>
  </si>
  <si>
    <t>Triump Adler DC 2116</t>
  </si>
  <si>
    <t>Triump Adler DC 2018</t>
  </si>
  <si>
    <t>Triump Adler DC 6025</t>
  </si>
  <si>
    <t>Lanier LD 116</t>
  </si>
  <si>
    <t>Star SP 310</t>
  </si>
  <si>
    <t>HP LI 2300D</t>
  </si>
  <si>
    <t>HP LI PRO MFP M125NW</t>
  </si>
  <si>
    <t>Develop Ineo+ 220 E</t>
  </si>
  <si>
    <t>Canon CRG-711Y</t>
  </si>
  <si>
    <t>Canon CRG-711C</t>
  </si>
  <si>
    <t>Canon CRG-711M</t>
  </si>
  <si>
    <t>Canon CRG-711B</t>
  </si>
  <si>
    <t>Typ kazety černá</t>
  </si>
  <si>
    <t>Originální toner Ricoh 842024, černý, 7000 stran</t>
  </si>
  <si>
    <t>Typ kazety   Tonery pro tiskárnu Ricoh Aficio MP C2003SP</t>
  </si>
  <si>
    <t>Originální toner Ricoh 841925, černý, 15000 stran</t>
  </si>
  <si>
    <t>Originální toner Ricoh 841928, azurový, 9500 stran</t>
  </si>
  <si>
    <t>Originální toner Ricoh 841927, purpurový, 9500 stran</t>
  </si>
  <si>
    <t>Originální toner Ricoh 841926, žlutý, 9500 stran</t>
  </si>
  <si>
    <t>Typ kazety Tiskárna Ricoh MPC 3002</t>
  </si>
  <si>
    <t>Originální toner Ricoh 841651, černý, 28000 stran</t>
  </si>
  <si>
    <t>Originální toner Ricoh 841654, azurový, 18000 stran</t>
  </si>
  <si>
    <t>Originální toner Ricoh 841653, purpurový, 18000 stran</t>
  </si>
  <si>
    <t>Originální toner Ricoh 841652, žlutý, 18000 stran</t>
  </si>
  <si>
    <t>Typ kazety černý</t>
  </si>
  <si>
    <t>Originální toner Triumph Adler 612210015/10, černý, 15000 stran</t>
  </si>
  <si>
    <t>Originální toner Konica Minolta TN-116K (A1UC050), černý</t>
  </si>
  <si>
    <t>Originální toner Triumph Adler TK-2016 (611610015), černý, 15000 stran</t>
  </si>
  <si>
    <t>Originální toner Triumph Adler TK-2018 (611810015), černý, 7200 stran</t>
  </si>
  <si>
    <t>Originální toner Triumph Adler TK-6025P/602, černý, 15000 stran</t>
  </si>
  <si>
    <t>Originální páska pro pokladní tiskárny Star SP 300/312/342/349 - black. </t>
  </si>
  <si>
    <t>Originální toner HP Q2610A, černý, 6000 stran</t>
  </si>
  <si>
    <t>Originální toner HP CF283A, černý, 1500 stran</t>
  </si>
  <si>
    <t>Originální toner Develop TN-216Bk (A11G1D1), černý, 29000 stran</t>
  </si>
  <si>
    <t>Originální toner Develop TN-216C (A11G4D1), azurový, 26000 stran</t>
  </si>
  <si>
    <t>Originální toner Develop TN-216M (A11G3D1), purpurový, 26000 stran</t>
  </si>
  <si>
    <t>Originální toner Develop TN-216Y (A11G2D1), žlutý, 26000 stran</t>
  </si>
  <si>
    <t>Brother originální toner TN3380, black, 8000str.</t>
  </si>
  <si>
    <t>Brother originální toner TN2320, black, 2600str.</t>
  </si>
  <si>
    <t>Brother originální toner TN2220, black, 2600str.</t>
  </si>
  <si>
    <t>Brother originální toner TN3330, black, 3000str.</t>
  </si>
  <si>
    <t>Brother originální toner TN3170, black, 7000str.</t>
  </si>
  <si>
    <t>Brother originální toner TN2010, black, 1000str.</t>
  </si>
  <si>
    <t>Ricoh originální toner 841769, 841991, 842009, black, 9000str.</t>
  </si>
  <si>
    <t xml:space="preserve">Typ kazety </t>
  </si>
  <si>
    <t>Originální toner Ricoh 841817, černý, 28000 stran</t>
  </si>
  <si>
    <t>Originální toner Ricoh 841820, azurový, 18000 stran</t>
  </si>
  <si>
    <t>Originální toner Ricoh 841819, purpurový, 18000 stran</t>
  </si>
  <si>
    <t>Originální toner Ricoh 841818, žlutý, 18000 stran</t>
  </si>
  <si>
    <t>Originální toner Canon FX-10Bk (0263B002), černý, 2000 stran</t>
  </si>
  <si>
    <t>Originální toner Konica Minolta TN-118 (A3VW050), černý</t>
  </si>
  <si>
    <t>Ricoh originální toner 842015, black</t>
  </si>
  <si>
    <t>Cena celkem za všechny cartridge</t>
  </si>
  <si>
    <t>Počet kusů kazet</t>
  </si>
  <si>
    <t>Nabídková cena v Kč bez DPH</t>
  </si>
  <si>
    <t>Cena celkem Kč bez DHP</t>
  </si>
  <si>
    <t>Cena celkem vč. DPH</t>
  </si>
  <si>
    <t>Samsung ProXpress M4020ND</t>
  </si>
  <si>
    <t>MLT-D203E, černý, 10 tis. stran</t>
  </si>
  <si>
    <t>Canon i-SENSYS MF212w</t>
  </si>
  <si>
    <t>737 Bk, černá, 2 500 stran</t>
  </si>
  <si>
    <t>CRG-719H, černý, 6 400 stran</t>
  </si>
  <si>
    <t>Lexmark MS415dn</t>
  </si>
  <si>
    <t>502XE, černá, 10 tis. stran</t>
  </si>
  <si>
    <t>HP Deskjet Ink Advantage 4535</t>
  </si>
  <si>
    <t>Canon i-SENSYS MF4010</t>
  </si>
  <si>
    <t>Originální toner FX10 (0263B002) - černý, 2 000 stran</t>
  </si>
  <si>
    <t>Xerox Phaser 6010</t>
  </si>
  <si>
    <t>Xerox 106R01634 Black</t>
  </si>
  <si>
    <t>Xerox 106R01631 Cyan</t>
  </si>
  <si>
    <t>Xerox 106R01632 Magenta</t>
  </si>
  <si>
    <t>Xerox 106R01633 Yellow</t>
  </si>
  <si>
    <t>Brother MFC-9970CDW</t>
  </si>
  <si>
    <t>TN320BK – černá</t>
  </si>
  <si>
    <t>TN320C - azurová</t>
  </si>
  <si>
    <t>TN320M – purpurová</t>
  </si>
  <si>
    <t>TN320Y – žlutá</t>
  </si>
  <si>
    <t>Lexmark MS510dn</t>
  </si>
  <si>
    <t>Originál Lexmark 50F0Z00 / 500Z - Černá</t>
  </si>
  <si>
    <t>Oki ES 8451 MFP</t>
  </si>
  <si>
    <t>Oki tonerová kazeta (44059260) černá</t>
  </si>
  <si>
    <t>Oki tonerová kazeta (44059259) cyan</t>
  </si>
  <si>
    <t>Oki tonerová kazeta (44059258) magenta</t>
  </si>
  <si>
    <t>Oki tonerová kazeta (44059257) žlutý</t>
  </si>
  <si>
    <t>OKI MC352</t>
  </si>
  <si>
    <t>OKI C310 (44469803) - černý, 3 500 stran</t>
  </si>
  <si>
    <t>OKI C310 (44469706) - azurový, 2 000 stran</t>
  </si>
  <si>
    <t>OKI C310 (44469705) - purpurový, 2 000 stran</t>
  </si>
  <si>
    <t>OKI C310 (44469704) - žlutý, 2 000 stran</t>
  </si>
  <si>
    <t>HP Color LaserJet Pro MFP M477fdw</t>
  </si>
  <si>
    <t>HP CF410X - černý,  6 500 stran</t>
  </si>
  <si>
    <t>HP CF413X - purpurový, 5 000 stran</t>
  </si>
  <si>
    <t>HP CF411X - azurový, 5 000 stran</t>
  </si>
  <si>
    <t>HP CF412X - žlutý, 5 000 stran</t>
  </si>
  <si>
    <t>HP Designjet T520</t>
  </si>
  <si>
    <t>HP 711 (CZ133A) - černá</t>
  </si>
  <si>
    <t>HP 711 (CZ130A) - azurová</t>
  </si>
  <si>
    <t>HP 711 (CZ131A) - purpurová</t>
  </si>
  <si>
    <t>HP 711 (CZ132A) - žlutá</t>
  </si>
  <si>
    <t>OKI C5600</t>
  </si>
  <si>
    <t>43324408 - černá, 6 000 stran</t>
  </si>
  <si>
    <t>43381907 - azurová, 2 000 stran</t>
  </si>
  <si>
    <t>43381906 - purpurová, 2 000 stran</t>
  </si>
  <si>
    <t>43381905 - žlutá, 2 000 stran</t>
  </si>
  <si>
    <t>HP LaserJet 1300</t>
  </si>
  <si>
    <t>HP Q2613X - černý, 4 000 stran</t>
  </si>
  <si>
    <t>Samsung Xpress M2885FW</t>
  </si>
  <si>
    <t>MLT-D116L černý, 3 000 stran</t>
  </si>
  <si>
    <t>Brother HL-L2372DN</t>
  </si>
  <si>
    <t>Originální toner Brother TN-2421, černý, 3 000 stran</t>
  </si>
  <si>
    <t>OKI MC873dnv</t>
  </si>
  <si>
    <t>45862818, originální černý, 15 000 stran</t>
  </si>
  <si>
    <t>45862816, originální cyan, 10 000 stran</t>
  </si>
  <si>
    <t>45862815, originální magenta, 10 000 stran</t>
  </si>
  <si>
    <t>45862814, originální žlutý, 10 000 stran</t>
  </si>
  <si>
    <t>Brother MFC-L8650CDW</t>
  </si>
  <si>
    <t>TN-326BK</t>
  </si>
  <si>
    <t>TN-326C</t>
  </si>
  <si>
    <t>TN-326M</t>
  </si>
  <si>
    <t>TN-326Y</t>
  </si>
  <si>
    <t>CRG-707, černá, 2500 stran</t>
  </si>
  <si>
    <t>CRG-707Magenta, 2000 stran</t>
  </si>
  <si>
    <t>CRG-707Cyan, 2000 stran</t>
  </si>
  <si>
    <t>CRG-707Y, žlutá, 2000 stran</t>
  </si>
  <si>
    <t>FX10, černý, 2000 stran</t>
  </si>
  <si>
    <t>Příloha č. 4 - Specifikace originálních kazet k ocenění (cenový model)</t>
  </si>
  <si>
    <t>typ originální kazety</t>
  </si>
  <si>
    <t>718 BK, černá, 3400 stran</t>
  </si>
  <si>
    <t>718 C, azurová, 2900 stran</t>
  </si>
  <si>
    <t>718 M, purpurová, 2900 stran</t>
  </si>
  <si>
    <t>718 Y, žlutá, 2900 stran</t>
  </si>
  <si>
    <t>HP 652, černá</t>
  </si>
  <si>
    <t>HP 652, barevná 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</si>
</sst>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52">
    <xf numFmtId="0" fontId="0" fillId="0" borderId="0" xfId="0"/>
    <xf numFmtId="0" fontId="20" fillId="0" borderId="0" xfId="0" applyFont="1" applyFill="1"/>
    <xf numFmtId="0" fontId="20" fillId="0" borderId="13" xfId="42" applyFont="1" applyFill="1" applyBorder="1"/>
    <xf numFmtId="0" fontId="20" fillId="0" borderId="11" xfId="42" applyFont="1" applyFill="1" applyBorder="1"/>
    <xf numFmtId="0" fontId="20" fillId="0" borderId="0" xfId="42" applyFont="1" applyFill="1"/>
    <xf numFmtId="0" fontId="20" fillId="0" borderId="0" xfId="42" applyFont="1" applyFill="1" applyBorder="1"/>
    <xf numFmtId="0" fontId="20" fillId="0" borderId="22" xfId="42" applyFont="1" applyFill="1" applyBorder="1"/>
    <xf numFmtId="0" fontId="20" fillId="0" borderId="0" xfId="42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0" fillId="0" borderId="11" xfId="42" applyFont="1" applyFill="1" applyBorder="1" applyAlignment="1">
      <alignment horizontal="left"/>
    </xf>
    <xf numFmtId="0" fontId="20" fillId="0" borderId="11" xfId="0" applyFont="1" applyFill="1" applyBorder="1"/>
    <xf numFmtId="0" fontId="20" fillId="0" borderId="15" xfId="42" applyFont="1" applyFill="1" applyBorder="1" applyAlignment="1">
      <alignment horizontal="left"/>
    </xf>
    <xf numFmtId="0" fontId="20" fillId="0" borderId="0" xfId="0" applyFont="1" applyFill="1" applyBorder="1"/>
    <xf numFmtId="0" fontId="20" fillId="0" borderId="11" xfId="42" applyFont="1" applyFill="1" applyBorder="1" applyAlignment="1">
      <alignment vertical="center" wrapText="1"/>
    </xf>
    <xf numFmtId="0" fontId="21" fillId="0" borderId="10" xfId="0" applyFont="1" applyFill="1" applyBorder="1" applyAlignment="1" applyProtection="1">
      <alignment horizontal="left" vertical="top"/>
      <protection locked="0"/>
    </xf>
    <xf numFmtId="0" fontId="21" fillId="0" borderId="0" xfId="0" applyFont="1" applyFill="1"/>
    <xf numFmtId="0" fontId="20" fillId="0" borderId="11" xfId="0" applyFont="1" applyFill="1" applyBorder="1" applyAlignment="1">
      <alignment horizontal="left"/>
    </xf>
    <xf numFmtId="0" fontId="21" fillId="0" borderId="0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 wrapText="1"/>
    </xf>
    <xf numFmtId="0" fontId="20" fillId="0" borderId="24" xfId="42" applyFont="1" applyFill="1" applyBorder="1"/>
    <xf numFmtId="0" fontId="20" fillId="0" borderId="25" xfId="42" applyFont="1" applyFill="1" applyBorder="1" applyAlignment="1">
      <alignment vertical="center" wrapText="1"/>
    </xf>
    <xf numFmtId="0" fontId="20" fillId="0" borderId="25" xfId="42" applyFont="1" applyFill="1" applyBorder="1"/>
    <xf numFmtId="164" fontId="20" fillId="0" borderId="0" xfId="0" applyNumberFormat="1" applyFont="1" applyFill="1"/>
    <xf numFmtId="164" fontId="20" fillId="0" borderId="13" xfId="42" applyNumberFormat="1" applyFont="1" applyFill="1" applyBorder="1"/>
    <xf numFmtId="164" fontId="20" fillId="0" borderId="14" xfId="42" applyNumberFormat="1" applyFont="1" applyFill="1" applyBorder="1"/>
    <xf numFmtId="164" fontId="20" fillId="0" borderId="11" xfId="42" applyNumberFormat="1" applyFont="1" applyFill="1" applyBorder="1"/>
    <xf numFmtId="164" fontId="20" fillId="0" borderId="17" xfId="42" applyNumberFormat="1" applyFont="1" applyFill="1" applyBorder="1"/>
    <xf numFmtId="164" fontId="20" fillId="0" borderId="22" xfId="42" applyNumberFormat="1" applyFont="1" applyFill="1" applyBorder="1"/>
    <xf numFmtId="164" fontId="20" fillId="0" borderId="23" xfId="42" applyNumberFormat="1" applyFont="1" applyFill="1" applyBorder="1"/>
    <xf numFmtId="164" fontId="20" fillId="33" borderId="11" xfId="0" applyNumberFormat="1" applyFont="1" applyFill="1" applyBorder="1"/>
    <xf numFmtId="164" fontId="22" fillId="0" borderId="11" xfId="0" applyNumberFormat="1" applyFont="1" applyFill="1" applyBorder="1" applyAlignment="1">
      <alignment horizontal="left" vertical="top"/>
    </xf>
    <xf numFmtId="164" fontId="22" fillId="0" borderId="11" xfId="0" applyNumberFormat="1" applyFont="1" applyFill="1" applyBorder="1"/>
    <xf numFmtId="0" fontId="22" fillId="0" borderId="0" xfId="0" applyFont="1" applyFill="1"/>
    <xf numFmtId="0" fontId="21" fillId="0" borderId="10" xfId="0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>
      <alignment vertical="center"/>
    </xf>
    <xf numFmtId="0" fontId="20" fillId="0" borderId="26" xfId="42" applyFont="1" applyFill="1" applyBorder="1" applyAlignment="1">
      <alignment vertical="center" wrapText="1"/>
    </xf>
    <xf numFmtId="0" fontId="20" fillId="0" borderId="27" xfId="42" applyFont="1" applyFill="1" applyBorder="1" applyAlignment="1">
      <alignment vertical="center" wrapText="1"/>
    </xf>
    <xf numFmtId="164" fontId="20" fillId="33" borderId="15" xfId="0" applyNumberFormat="1" applyFont="1" applyFill="1" applyBorder="1"/>
    <xf numFmtId="164" fontId="20" fillId="0" borderId="15" xfId="42" applyNumberFormat="1" applyFont="1" applyFill="1" applyBorder="1"/>
    <xf numFmtId="164" fontId="20" fillId="0" borderId="28" xfId="42" applyNumberFormat="1" applyFont="1" applyFill="1" applyBorder="1"/>
    <xf numFmtId="0" fontId="20" fillId="0" borderId="30" xfId="42" applyFont="1" applyFill="1" applyBorder="1" applyAlignment="1">
      <alignment vertical="center" wrapText="1"/>
    </xf>
    <xf numFmtId="0" fontId="20" fillId="0" borderId="15" xfId="0" applyFont="1" applyFill="1" applyBorder="1" applyAlignment="1">
      <alignment wrapText="1"/>
    </xf>
    <xf numFmtId="0" fontId="20" fillId="0" borderId="15" xfId="42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15" xfId="42" applyFont="1" applyFill="1" applyBorder="1"/>
    <xf numFmtId="0" fontId="20" fillId="0" borderId="30" xfId="0" applyFont="1" applyFill="1" applyBorder="1"/>
    <xf numFmtId="0" fontId="20" fillId="0" borderId="30" xfId="42" applyFont="1" applyFill="1" applyBorder="1"/>
    <xf numFmtId="0" fontId="20" fillId="0" borderId="30" xfId="0" applyFont="1" applyFill="1" applyBorder="1" applyAlignment="1">
      <alignment horizontal="left"/>
    </xf>
    <xf numFmtId="0" fontId="20" fillId="0" borderId="15" xfId="0" applyFont="1" applyFill="1" applyBorder="1"/>
    <xf numFmtId="164" fontId="20" fillId="0" borderId="31" xfId="42" applyNumberFormat="1" applyFont="1" applyFill="1" applyBorder="1"/>
    <xf numFmtId="164" fontId="20" fillId="0" borderId="32" xfId="42" applyNumberFormat="1" applyFont="1" applyFill="1" applyBorder="1"/>
    <xf numFmtId="0" fontId="20" fillId="0" borderId="27" xfId="42" applyFont="1" applyFill="1" applyBorder="1"/>
    <xf numFmtId="0" fontId="20" fillId="0" borderId="30" xfId="0" applyFont="1" applyFill="1" applyBorder="1" applyAlignment="1">
      <alignment wrapText="1"/>
    </xf>
    <xf numFmtId="0" fontId="20" fillId="0" borderId="15" xfId="42" applyFont="1" applyFill="1" applyBorder="1" applyAlignment="1">
      <alignment wrapText="1"/>
    </xf>
    <xf numFmtId="0" fontId="20" fillId="0" borderId="11" xfId="42" applyFont="1" applyFill="1" applyBorder="1" applyAlignment="1">
      <alignment wrapText="1"/>
    </xf>
    <xf numFmtId="164" fontId="20" fillId="0" borderId="11" xfId="0" applyNumberFormat="1" applyFont="1" applyFill="1" applyBorder="1"/>
    <xf numFmtId="164" fontId="20" fillId="0" borderId="13" xfId="0" applyNumberFormat="1" applyFont="1" applyFill="1" applyBorder="1"/>
    <xf numFmtId="0" fontId="20" fillId="0" borderId="33" xfId="42" applyFont="1" applyFill="1" applyBorder="1" applyAlignment="1">
      <alignment vertical="center" wrapText="1"/>
    </xf>
    <xf numFmtId="164" fontId="20" fillId="33" borderId="31" xfId="0" applyNumberFormat="1" applyFont="1" applyFill="1" applyBorder="1"/>
    <xf numFmtId="164" fontId="20" fillId="33" borderId="22" xfId="0" applyNumberFormat="1" applyFont="1" applyFill="1" applyBorder="1"/>
    <xf numFmtId="0" fontId="21" fillId="0" borderId="10" xfId="0" applyNumberFormat="1" applyFont="1" applyFill="1" applyBorder="1" applyAlignment="1" applyProtection="1">
      <alignment horizontal="center" vertical="top" wrapText="1"/>
      <protection locked="0"/>
    </xf>
    <xf numFmtId="0" fontId="20" fillId="0" borderId="0" xfId="0" applyNumberFormat="1" applyFont="1" applyFill="1" applyAlignment="1">
      <alignment horizontal="center"/>
    </xf>
    <xf numFmtId="0" fontId="20" fillId="0" borderId="13" xfId="42" applyNumberFormat="1" applyFont="1" applyFill="1" applyBorder="1" applyAlignment="1">
      <alignment horizontal="center"/>
    </xf>
    <xf numFmtId="0" fontId="20" fillId="0" borderId="15" xfId="0" applyNumberFormat="1" applyFont="1" applyFill="1" applyBorder="1" applyAlignment="1">
      <alignment horizontal="center"/>
    </xf>
    <xf numFmtId="0" fontId="20" fillId="0" borderId="11" xfId="42" applyNumberFormat="1" applyFont="1" applyFill="1" applyBorder="1" applyAlignment="1">
      <alignment horizontal="center"/>
    </xf>
    <xf numFmtId="0" fontId="20" fillId="0" borderId="15" xfId="42" applyNumberFormat="1" applyFont="1" applyFill="1" applyBorder="1" applyAlignment="1">
      <alignment horizontal="center"/>
    </xf>
    <xf numFmtId="0" fontId="20" fillId="0" borderId="22" xfId="42" applyNumberFormat="1" applyFont="1" applyFill="1" applyBorder="1" applyAlignment="1">
      <alignment horizontal="center"/>
    </xf>
    <xf numFmtId="0" fontId="20" fillId="0" borderId="31" xfId="42" applyNumberFormat="1" applyFont="1" applyFill="1" applyBorder="1" applyAlignment="1">
      <alignment horizontal="center"/>
    </xf>
    <xf numFmtId="0" fontId="20" fillId="0" borderId="30" xfId="42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/>
    </xf>
    <xf numFmtId="0" fontId="20" fillId="0" borderId="22" xfId="0" applyNumberFormat="1" applyFont="1" applyFill="1" applyBorder="1" applyAlignment="1">
      <alignment horizontal="center"/>
    </xf>
    <xf numFmtId="0" fontId="20" fillId="0" borderId="31" xfId="0" applyNumberFormat="1" applyFont="1" applyFill="1" applyBorder="1" applyAlignment="1">
      <alignment horizontal="center"/>
    </xf>
    <xf numFmtId="0" fontId="20" fillId="0" borderId="11" xfId="0" applyNumberFormat="1" applyFont="1" applyFill="1" applyBorder="1" applyAlignment="1">
      <alignment horizontal="center"/>
    </xf>
    <xf numFmtId="0" fontId="20" fillId="0" borderId="11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0" fontId="20" fillId="0" borderId="30" xfId="42" applyNumberFormat="1" applyFont="1" applyFill="1" applyBorder="1" applyAlignment="1">
      <alignment horizontal="center" vertical="center" wrapText="1"/>
    </xf>
    <xf numFmtId="0" fontId="20" fillId="0" borderId="11" xfId="42" applyNumberFormat="1" applyFont="1" applyFill="1" applyBorder="1" applyAlignment="1">
      <alignment horizontal="center" vertical="center" wrapText="1"/>
    </xf>
    <xf numFmtId="0" fontId="20" fillId="0" borderId="15" xfId="42" applyNumberFormat="1" applyFont="1" applyFill="1" applyBorder="1" applyAlignment="1">
      <alignment horizontal="center" vertical="center" wrapText="1"/>
    </xf>
    <xf numFmtId="0" fontId="20" fillId="0" borderId="13" xfId="42" applyNumberFormat="1" applyFont="1" applyFill="1" applyBorder="1" applyAlignment="1">
      <alignment horizontal="center" vertical="center" wrapText="1"/>
    </xf>
    <xf numFmtId="0" fontId="20" fillId="0" borderId="31" xfId="42" applyNumberFormat="1" applyFont="1" applyFill="1" applyBorder="1" applyAlignment="1">
      <alignment horizontal="center" vertical="center" wrapText="1"/>
    </xf>
    <xf numFmtId="0" fontId="20" fillId="0" borderId="22" xfId="42" applyNumberFormat="1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>
      <alignment horizontal="center" vertical="top"/>
    </xf>
    <xf numFmtId="164" fontId="21" fillId="0" borderId="10" xfId="0" applyNumberFormat="1" applyFont="1" applyFill="1" applyBorder="1" applyAlignment="1" applyProtection="1">
      <alignment horizontal="left" vertical="top" wrapText="1"/>
      <protection locked="0"/>
    </xf>
    <xf numFmtId="164" fontId="21" fillId="0" borderId="10" xfId="0" applyNumberFormat="1" applyFont="1" applyFill="1" applyBorder="1" applyAlignment="1">
      <alignment wrapText="1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wrapText="1"/>
    </xf>
    <xf numFmtId="0" fontId="20" fillId="0" borderId="13" xfId="0" applyNumberFormat="1" applyFont="1" applyFill="1" applyBorder="1" applyAlignment="1">
      <alignment horizontal="center"/>
    </xf>
    <xf numFmtId="164" fontId="20" fillId="0" borderId="14" xfId="0" applyNumberFormat="1" applyFont="1" applyFill="1" applyBorder="1"/>
    <xf numFmtId="164" fontId="20" fillId="0" borderId="17" xfId="0" applyNumberFormat="1" applyFont="1" applyFill="1" applyBorder="1"/>
    <xf numFmtId="164" fontId="20" fillId="0" borderId="15" xfId="0" applyNumberFormat="1" applyFont="1" applyFill="1" applyBorder="1"/>
    <xf numFmtId="164" fontId="20" fillId="0" borderId="28" xfId="0" applyNumberFormat="1" applyFont="1" applyFill="1" applyBorder="1"/>
    <xf numFmtId="0" fontId="23" fillId="0" borderId="0" xfId="0" applyFont="1" applyFill="1" applyAlignment="1">
      <alignment vertical="center"/>
    </xf>
    <xf numFmtId="0" fontId="20" fillId="0" borderId="34" xfId="0" applyNumberFormat="1" applyFont="1" applyFill="1" applyBorder="1" applyAlignment="1">
      <alignment horizontal="center"/>
    </xf>
    <xf numFmtId="164" fontId="20" fillId="33" borderId="34" xfId="0" applyNumberFormat="1" applyFont="1" applyFill="1" applyBorder="1"/>
    <xf numFmtId="164" fontId="20" fillId="0" borderId="34" xfId="42" applyNumberFormat="1" applyFont="1" applyFill="1" applyBorder="1"/>
    <xf numFmtId="164" fontId="20" fillId="0" borderId="35" xfId="42" applyNumberFormat="1" applyFont="1" applyFill="1" applyBorder="1"/>
    <xf numFmtId="0" fontId="20" fillId="0" borderId="26" xfId="42" applyFont="1" applyFill="1" applyBorder="1"/>
    <xf numFmtId="0" fontId="24" fillId="0" borderId="13" xfId="42" applyFont="1" applyFill="1" applyBorder="1"/>
    <xf numFmtId="0" fontId="24" fillId="0" borderId="13" xfId="42" applyNumberFormat="1" applyFont="1" applyFill="1" applyBorder="1" applyAlignment="1">
      <alignment horizontal="center"/>
    </xf>
    <xf numFmtId="164" fontId="24" fillId="0" borderId="13" xfId="42" applyNumberFormat="1" applyFont="1" applyFill="1" applyBorder="1"/>
    <xf numFmtId="164" fontId="24" fillId="0" borderId="14" xfId="42" applyNumberFormat="1" applyFont="1" applyFill="1" applyBorder="1"/>
    <xf numFmtId="0" fontId="24" fillId="0" borderId="11" xfId="42" applyNumberFormat="1" applyFont="1" applyFill="1" applyBorder="1" applyAlignment="1">
      <alignment horizontal="center"/>
    </xf>
    <xf numFmtId="164" fontId="24" fillId="33" borderId="11" xfId="42" applyNumberFormat="1" applyFont="1" applyFill="1" applyBorder="1"/>
    <xf numFmtId="164" fontId="24" fillId="0" borderId="11" xfId="42" applyNumberFormat="1" applyFont="1" applyFill="1" applyBorder="1"/>
    <xf numFmtId="164" fontId="24" fillId="0" borderId="17" xfId="42" applyNumberFormat="1" applyFont="1" applyFill="1" applyBorder="1"/>
    <xf numFmtId="0" fontId="24" fillId="0" borderId="15" xfId="0" applyNumberFormat="1" applyFont="1" applyFill="1" applyBorder="1" applyAlignment="1">
      <alignment horizontal="center"/>
    </xf>
    <xf numFmtId="164" fontId="24" fillId="33" borderId="15" xfId="0" applyNumberFormat="1" applyFont="1" applyFill="1" applyBorder="1"/>
    <xf numFmtId="164" fontId="24" fillId="0" borderId="15" xfId="42" applyNumberFormat="1" applyFont="1" applyFill="1" applyBorder="1"/>
    <xf numFmtId="164" fontId="24" fillId="0" borderId="28" xfId="42" applyNumberFormat="1" applyFont="1" applyFill="1" applyBorder="1"/>
    <xf numFmtId="0" fontId="24" fillId="0" borderId="11" xfId="0" applyFont="1" applyFill="1" applyBorder="1" applyAlignment="1">
      <alignment wrapText="1"/>
    </xf>
    <xf numFmtId="0" fontId="24" fillId="0" borderId="15" xfId="0" applyFont="1" applyFill="1" applyBorder="1" applyAlignment="1">
      <alignment wrapText="1"/>
    </xf>
    <xf numFmtId="0" fontId="24" fillId="0" borderId="0" xfId="42" applyFont="1" applyFill="1"/>
    <xf numFmtId="0" fontId="24" fillId="0" borderId="0" xfId="0" applyFont="1" applyFill="1"/>
    <xf numFmtId="0" fontId="24" fillId="0" borderId="11" xfId="42" applyFont="1" applyFill="1" applyBorder="1"/>
    <xf numFmtId="164" fontId="24" fillId="33" borderId="11" xfId="0" applyNumberFormat="1" applyFont="1" applyFill="1" applyBorder="1"/>
    <xf numFmtId="0" fontId="24" fillId="0" borderId="15" xfId="42" applyNumberFormat="1" applyFont="1" applyFill="1" applyBorder="1" applyAlignment="1">
      <alignment horizontal="center"/>
    </xf>
    <xf numFmtId="0" fontId="24" fillId="0" borderId="11" xfId="42" applyFont="1" applyFill="1" applyBorder="1" applyAlignment="1">
      <alignment wrapText="1"/>
    </xf>
    <xf numFmtId="0" fontId="24" fillId="0" borderId="15" xfId="42" applyFont="1" applyFill="1" applyBorder="1" applyAlignment="1">
      <alignment wrapText="1"/>
    </xf>
    <xf numFmtId="0" fontId="20" fillId="0" borderId="18" xfId="0" applyFont="1" applyFill="1" applyBorder="1" applyAlignment="1" applyProtection="1">
      <alignment horizontal="left" vertical="center"/>
      <protection locked="0"/>
    </xf>
    <xf numFmtId="0" fontId="20" fillId="0" borderId="21" xfId="0" applyFont="1" applyFill="1" applyBorder="1" applyAlignment="1" applyProtection="1">
      <alignment horizontal="left" vertical="center"/>
      <protection locked="0"/>
    </xf>
    <xf numFmtId="0" fontId="20" fillId="0" borderId="29" xfId="0" applyFont="1" applyFill="1" applyBorder="1" applyAlignment="1" applyProtection="1">
      <alignment horizontal="left" vertical="center"/>
      <protection locked="0"/>
    </xf>
    <xf numFmtId="0" fontId="20" fillId="0" borderId="18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20" fillId="0" borderId="21" xfId="0" applyFont="1" applyFill="1" applyBorder="1" applyAlignment="1" applyProtection="1">
      <alignment horizontal="left" vertical="center" wrapText="1"/>
      <protection locked="0"/>
    </xf>
    <xf numFmtId="0" fontId="20" fillId="0" borderId="29" xfId="0" applyFont="1" applyFill="1" applyBorder="1" applyAlignment="1" applyProtection="1">
      <alignment horizontal="left" vertical="center" wrapText="1"/>
      <protection locked="0"/>
    </xf>
    <xf numFmtId="0" fontId="20" fillId="0" borderId="12" xfId="0" applyFont="1" applyFill="1" applyBorder="1" applyAlignment="1" applyProtection="1">
      <alignment vertical="center"/>
      <protection locked="0"/>
    </xf>
    <xf numFmtId="0" fontId="20" fillId="0" borderId="16" xfId="0" applyFont="1" applyFill="1" applyBorder="1" applyAlignment="1" applyProtection="1">
      <alignment vertical="center"/>
      <protection locked="0"/>
    </xf>
    <xf numFmtId="0" fontId="20" fillId="0" borderId="20" xfId="0" applyFont="1" applyFill="1" applyBorder="1" applyAlignment="1" applyProtection="1">
      <alignment vertical="center"/>
      <protection locked="0"/>
    </xf>
    <xf numFmtId="0" fontId="22" fillId="0" borderId="11" xfId="0" applyFont="1" applyFill="1" applyBorder="1" applyAlignment="1">
      <alignment horizontal="left" vertical="top"/>
    </xf>
    <xf numFmtId="0" fontId="20" fillId="0" borderId="18" xfId="0" applyFont="1" applyFill="1" applyBorder="1" applyAlignment="1" applyProtection="1">
      <alignment vertical="center"/>
      <protection locked="0"/>
    </xf>
    <xf numFmtId="0" fontId="20" fillId="0" borderId="29" xfId="0" applyFont="1" applyFill="1" applyBorder="1" applyAlignment="1" applyProtection="1">
      <alignment vertical="center"/>
      <protection locked="0"/>
    </xf>
    <xf numFmtId="0" fontId="20" fillId="0" borderId="21" xfId="0" applyFont="1" applyFill="1" applyBorder="1" applyAlignment="1" applyProtection="1">
      <alignment vertical="center"/>
      <protection locked="0"/>
    </xf>
    <xf numFmtId="0" fontId="20" fillId="0" borderId="19" xfId="0" applyFont="1" applyFill="1" applyBorder="1" applyAlignment="1" applyProtection="1">
      <alignment vertical="center"/>
      <protection locked="0"/>
    </xf>
    <xf numFmtId="0" fontId="24" fillId="0" borderId="12" xfId="0" applyFont="1" applyFill="1" applyBorder="1" applyAlignment="1" applyProtection="1">
      <alignment vertical="center"/>
      <protection locked="0"/>
    </xf>
    <xf numFmtId="0" fontId="24" fillId="0" borderId="16" xfId="0" applyFont="1" applyFill="1" applyBorder="1" applyAlignment="1" applyProtection="1">
      <alignment vertical="center"/>
      <protection locked="0"/>
    </xf>
    <xf numFmtId="0" fontId="24" fillId="0" borderId="20" xfId="0" applyFont="1" applyFill="1" applyBorder="1" applyAlignment="1" applyProtection="1">
      <alignment vertical="center"/>
      <protection locked="0"/>
    </xf>
    <xf numFmtId="0" fontId="24" fillId="0" borderId="13" xfId="42" applyNumberFormat="1" applyFont="1" applyFill="1" applyBorder="1" applyAlignment="1">
      <alignment horizontal="center" vertical="center" wrapText="1"/>
    </xf>
    <xf numFmtId="164" fontId="24" fillId="0" borderId="13" xfId="0" applyNumberFormat="1" applyFont="1" applyFill="1" applyBorder="1"/>
    <xf numFmtId="0" fontId="24" fillId="0" borderId="15" xfId="42" applyNumberFormat="1" applyFont="1" applyFill="1" applyBorder="1" applyAlignment="1">
      <alignment horizontal="center" vertical="center" wrapText="1"/>
    </xf>
    <xf numFmtId="0" fontId="20" fillId="0" borderId="36" xfId="42" applyFont="1" applyFill="1" applyBorder="1" applyAlignment="1">
      <alignment vertical="center" wrapText="1"/>
    </xf>
    <xf numFmtId="0" fontId="20" fillId="0" borderId="34" xfId="42" applyNumberFormat="1" applyFont="1" applyFill="1" applyBorder="1" applyAlignment="1">
      <alignment horizontal="center" vertical="center" wrapText="1"/>
    </xf>
    <xf numFmtId="164" fontId="20" fillId="0" borderId="22" xfId="0" applyNumberFormat="1" applyFont="1" applyFill="1" applyBorder="1"/>
    <xf numFmtId="0" fontId="24" fillId="0" borderId="1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vertical="center" wrapText="1"/>
    </xf>
    <xf numFmtId="0" fontId="24" fillId="0" borderId="12" xfId="0" applyFont="1" applyFill="1" applyBorder="1" applyAlignment="1" applyProtection="1">
      <alignment horizontal="left" vertical="center"/>
      <protection locked="0"/>
    </xf>
    <xf numFmtId="0" fontId="24" fillId="0" borderId="16" xfId="0" applyFont="1" applyFill="1" applyBorder="1" applyAlignment="1" applyProtection="1">
      <alignment horizontal="left" vertical="center"/>
      <protection locked="0"/>
    </xf>
    <xf numFmtId="0" fontId="24" fillId="0" borderId="20" xfId="0" applyFont="1" applyFill="1" applyBorder="1" applyAlignment="1" applyProtection="1">
      <alignment horizontal="left" vertical="center"/>
      <protection locked="0"/>
    </xf>
    <xf numFmtId="0" fontId="24" fillId="0" borderId="15" xfId="42" applyFont="1" applyFill="1" applyBorder="1" applyAlignment="1">
      <alignment vertical="center" wrapText="1"/>
    </xf>
  </cellXfs>
  <cellStyles count="56">
    <cellStyle name="20 % – Zvýraznění1" xfId="19" builtinId="30" customBuiltin="1"/>
    <cellStyle name="20 % – Zvýraznění1 2" xfId="44"/>
    <cellStyle name="20 % – Zvýraznění2" xfId="23" builtinId="34" customBuiltin="1"/>
    <cellStyle name="20 % – Zvýraznění2 2" xfId="46"/>
    <cellStyle name="20 % – Zvýraznění3" xfId="27" builtinId="38" customBuiltin="1"/>
    <cellStyle name="20 % – Zvýraznění3 2" xfId="48"/>
    <cellStyle name="20 % – Zvýraznění4" xfId="31" builtinId="42" customBuiltin="1"/>
    <cellStyle name="20 % – Zvýraznění4 2" xfId="50"/>
    <cellStyle name="20 % – Zvýraznění5" xfId="35" builtinId="46" customBuiltin="1"/>
    <cellStyle name="20 % – Zvýraznění5 2" xfId="52"/>
    <cellStyle name="20 % – Zvýraznění6" xfId="39" builtinId="50" customBuiltin="1"/>
    <cellStyle name="20 % – Zvýraznění6 2" xfId="54"/>
    <cellStyle name="40 % – Zvýraznění1" xfId="20" builtinId="31" customBuiltin="1"/>
    <cellStyle name="40 % – Zvýraznění1 2" xfId="45"/>
    <cellStyle name="40 % – Zvýraznění2" xfId="24" builtinId="35" customBuiltin="1"/>
    <cellStyle name="40 % – Zvýraznění2 2" xfId="47"/>
    <cellStyle name="40 % – Zvýraznění3" xfId="28" builtinId="39" customBuiltin="1"/>
    <cellStyle name="40 % – Zvýraznění3 2" xfId="49"/>
    <cellStyle name="40 % – Zvýraznění4" xfId="32" builtinId="43" customBuiltin="1"/>
    <cellStyle name="40 % – Zvýraznění4 2" xfId="51"/>
    <cellStyle name="40 % – Zvýraznění5" xfId="36" builtinId="47" customBuiltin="1"/>
    <cellStyle name="40 % – Zvýraznění5 2" xfId="53"/>
    <cellStyle name="40 % – Zvýraznění6" xfId="40" builtinId="51" customBuiltin="1"/>
    <cellStyle name="40 % – Zvýraznění6 2" xfId="55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oznámka 2" xfId="43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inte24.de/Artikel/Tintenpatrone/HP-C8771EE/" TargetMode="External"/><Relationship Id="rId117" Type="http://schemas.openxmlformats.org/officeDocument/2006/relationships/hyperlink" Target="http://www.tinte24.de/Artikel/Toner/Canon-716m/" TargetMode="External"/><Relationship Id="rId21" Type="http://schemas.openxmlformats.org/officeDocument/2006/relationships/hyperlink" Target="http://www.tinte24.de/Artikel/Tintenpatrone/HP-C9385AE/" TargetMode="External"/><Relationship Id="rId42" Type="http://schemas.openxmlformats.org/officeDocument/2006/relationships/hyperlink" Target="http://www.tinte24.de/Artikel/Toner/OKI-43865724/" TargetMode="External"/><Relationship Id="rId47" Type="http://schemas.openxmlformats.org/officeDocument/2006/relationships/hyperlink" Target="http://www.tinte24.de/Artikel/Toner/Konica-Minolta-A0X5150/" TargetMode="External"/><Relationship Id="rId63" Type="http://schemas.openxmlformats.org/officeDocument/2006/relationships/hyperlink" Target="http://www.tinte24.de/Artikel/Toner/Samsung-CLT-C4072S/" TargetMode="External"/><Relationship Id="rId68" Type="http://schemas.openxmlformats.org/officeDocument/2006/relationships/hyperlink" Target="http://www.tinte24.de/Artikel/Toner/Samsung-CLP-M300A/" TargetMode="External"/><Relationship Id="rId84" Type="http://schemas.openxmlformats.org/officeDocument/2006/relationships/hyperlink" Target="http://www.tinte24.de/Artikel/Toner/Lexmark-C540A1YG/" TargetMode="External"/><Relationship Id="rId89" Type="http://schemas.openxmlformats.org/officeDocument/2006/relationships/hyperlink" Target="http://www.tinte24.de/Artikel/Toner/Ricoh-888608/" TargetMode="External"/><Relationship Id="rId112" Type="http://schemas.openxmlformats.org/officeDocument/2006/relationships/hyperlink" Target="http://www.tinte24.de/Artikel/Toner/Dell-593-11145/" TargetMode="External"/><Relationship Id="rId133" Type="http://schemas.openxmlformats.org/officeDocument/2006/relationships/hyperlink" Target="http://www.tinte24.de/Artikel/Tintenpatrone/Canon-CLI-526bk/" TargetMode="External"/><Relationship Id="rId138" Type="http://schemas.openxmlformats.org/officeDocument/2006/relationships/hyperlink" Target="https://www.originalnitonery.cz/ricoh-originalni-toner-841927-6705" TargetMode="External"/><Relationship Id="rId16" Type="http://schemas.openxmlformats.org/officeDocument/2006/relationships/hyperlink" Target="http://www.tinte24.de/Artikel/Tintenpatrone/HP-CD974AE/" TargetMode="External"/><Relationship Id="rId107" Type="http://schemas.openxmlformats.org/officeDocument/2006/relationships/hyperlink" Target="http://www.tinte24.de/Artikel/Toner/Dell-593-11040/" TargetMode="External"/><Relationship Id="rId11" Type="http://schemas.openxmlformats.org/officeDocument/2006/relationships/hyperlink" Target="http://www.tinte24.de/Artikel/Toner/HP-Q6003A/" TargetMode="External"/><Relationship Id="rId32" Type="http://schemas.openxmlformats.org/officeDocument/2006/relationships/hyperlink" Target="http://www.tinte24.de/Artikel/Toner/HP-CE505A/" TargetMode="External"/><Relationship Id="rId37" Type="http://schemas.openxmlformats.org/officeDocument/2006/relationships/hyperlink" Target="http://www.tinte24.de/Artikel/Toner/OKI-43872305/" TargetMode="External"/><Relationship Id="rId53" Type="http://schemas.openxmlformats.org/officeDocument/2006/relationships/hyperlink" Target="http://www.tinte24.de/Artikel/Toner/Konica-Minolta-A0DK351/" TargetMode="External"/><Relationship Id="rId58" Type="http://schemas.openxmlformats.org/officeDocument/2006/relationships/hyperlink" Target="http://www.tinte24.de/Artikel/Toner/Samsung-CLT-K4092S/" TargetMode="External"/><Relationship Id="rId74" Type="http://schemas.openxmlformats.org/officeDocument/2006/relationships/hyperlink" Target="http://www.tinte24.de/Artikel/Toner/Samsung-ML-D1630A/" TargetMode="External"/><Relationship Id="rId79" Type="http://schemas.openxmlformats.org/officeDocument/2006/relationships/hyperlink" Target="http://www.tinte24.de/Artikel/Toner/Develop-A11G3D1/" TargetMode="External"/><Relationship Id="rId102" Type="http://schemas.openxmlformats.org/officeDocument/2006/relationships/hyperlink" Target="http://www.tinte24.de/Artikel/Toner/Epson-C13S050672/" TargetMode="External"/><Relationship Id="rId123" Type="http://schemas.openxmlformats.org/officeDocument/2006/relationships/hyperlink" Target="http://www.tinte24.de/Artikel/Tintenpatrone/Canon-CLI-8bk/" TargetMode="External"/><Relationship Id="rId128" Type="http://schemas.openxmlformats.org/officeDocument/2006/relationships/hyperlink" Target="http://www.tinte24.de/Artikel/Tintenpatrone/Canon-CLI-521bk/" TargetMode="External"/><Relationship Id="rId144" Type="http://schemas.openxmlformats.org/officeDocument/2006/relationships/hyperlink" Target="https://www.originalnitonery.cz/konica-minolta-originalni-toner-tn116k-2203" TargetMode="External"/><Relationship Id="rId149" Type="http://schemas.openxmlformats.org/officeDocument/2006/relationships/hyperlink" Target="https://www.originalnitonery.cz/hp-originalni-toner-cf283a-6074" TargetMode="External"/><Relationship Id="rId5" Type="http://schemas.openxmlformats.org/officeDocument/2006/relationships/hyperlink" Target="http://www.tinte24.de/Artikel/Toner/HP-CC530A/" TargetMode="External"/><Relationship Id="rId90" Type="http://schemas.openxmlformats.org/officeDocument/2006/relationships/hyperlink" Target="http://www.tinte24.de/Artikel/Toner/Ricoh-888611/" TargetMode="External"/><Relationship Id="rId95" Type="http://schemas.openxmlformats.org/officeDocument/2006/relationships/hyperlink" Target="http://www.tinte24.de/Artikel/Toner/Ricoh-888610/" TargetMode="External"/><Relationship Id="rId22" Type="http://schemas.openxmlformats.org/officeDocument/2006/relationships/hyperlink" Target="http://www.tinte24.de/Artikel/Tintenpatrone/HP-C9386AE/" TargetMode="External"/><Relationship Id="rId27" Type="http://schemas.openxmlformats.org/officeDocument/2006/relationships/hyperlink" Target="http://www.tinte24.de/Artikel/Tintenpatrone/HP-C8772EE/" TargetMode="External"/><Relationship Id="rId43" Type="http://schemas.openxmlformats.org/officeDocument/2006/relationships/hyperlink" Target="http://www.tinte24.de/Artikel/Toner/OKI-43865723/" TargetMode="External"/><Relationship Id="rId48" Type="http://schemas.openxmlformats.org/officeDocument/2006/relationships/hyperlink" Target="http://www.tinte24.de/Artikel/Toner/Konica-Minolta-A0X5450/" TargetMode="External"/><Relationship Id="rId64" Type="http://schemas.openxmlformats.org/officeDocument/2006/relationships/hyperlink" Target="http://www.tinte24.de/Artikel/Toner/Samsung-CLT-M4072S/" TargetMode="External"/><Relationship Id="rId69" Type="http://schemas.openxmlformats.org/officeDocument/2006/relationships/hyperlink" Target="http://www.tinte24.de/Artikel/Toner/Samsung-CLP-Y300A/" TargetMode="External"/><Relationship Id="rId113" Type="http://schemas.openxmlformats.org/officeDocument/2006/relationships/hyperlink" Target="http://www.tinte24.de/Artikel/Toner/Dell-593-11146/" TargetMode="External"/><Relationship Id="rId118" Type="http://schemas.openxmlformats.org/officeDocument/2006/relationships/hyperlink" Target="http://www.tinte24.de/Artikel/Toner/Canon-716y/" TargetMode="External"/><Relationship Id="rId134" Type="http://schemas.openxmlformats.org/officeDocument/2006/relationships/hyperlink" Target="http://www.tinte24.de/Artikel/Tintenpatrone/Canon-CLI-526bk/" TargetMode="External"/><Relationship Id="rId139" Type="http://schemas.openxmlformats.org/officeDocument/2006/relationships/hyperlink" Target="https://www.originalnitonery.cz/ricoh-originalni-toner-841926-6704" TargetMode="External"/><Relationship Id="rId80" Type="http://schemas.openxmlformats.org/officeDocument/2006/relationships/hyperlink" Target="http://www.tinte24.de/Artikel/Toner/Develop-A11G2D1/" TargetMode="External"/><Relationship Id="rId85" Type="http://schemas.openxmlformats.org/officeDocument/2006/relationships/hyperlink" Target="http://www.tinte24.de/Artikel/Toner/Xerox-006R01262/" TargetMode="External"/><Relationship Id="rId150" Type="http://schemas.openxmlformats.org/officeDocument/2006/relationships/printerSettings" Target="../printerSettings/printerSettings1.bin"/><Relationship Id="rId3" Type="http://schemas.openxmlformats.org/officeDocument/2006/relationships/hyperlink" Target="http://www.tinte24.de/Artikel/Toner/HP-CB542A/" TargetMode="External"/><Relationship Id="rId12" Type="http://schemas.openxmlformats.org/officeDocument/2006/relationships/hyperlink" Target="http://www.tinte24.de/Artikel/Toner/HP-Q6002A/" TargetMode="External"/><Relationship Id="rId17" Type="http://schemas.openxmlformats.org/officeDocument/2006/relationships/hyperlink" Target="http://www.tinte24.de/Artikel/Tintenpatrone/HP-C4902AE/" TargetMode="External"/><Relationship Id="rId25" Type="http://schemas.openxmlformats.org/officeDocument/2006/relationships/hyperlink" Target="http://www.tinte24.de/Artikel/Tintenpatrone/HP-C8721EE/" TargetMode="External"/><Relationship Id="rId33" Type="http://schemas.openxmlformats.org/officeDocument/2006/relationships/hyperlink" Target="http://www.tinte24.de/Artikel/Toner/HP-Q2612A/" TargetMode="External"/><Relationship Id="rId38" Type="http://schemas.openxmlformats.org/officeDocument/2006/relationships/hyperlink" Target="http://www.tinte24.de/Artikel/Toner/OKI-44469803/" TargetMode="External"/><Relationship Id="rId46" Type="http://schemas.openxmlformats.org/officeDocument/2006/relationships/hyperlink" Target="http://www.tinte24.de/Artikel/Toner/Konica-Minolta-A0FP022/" TargetMode="External"/><Relationship Id="rId59" Type="http://schemas.openxmlformats.org/officeDocument/2006/relationships/hyperlink" Target="http://www.tinte24.de/Artikel/Toner/Samsung-CLT-C4092S/" TargetMode="External"/><Relationship Id="rId67" Type="http://schemas.openxmlformats.org/officeDocument/2006/relationships/hyperlink" Target="http://www.tinte24.de/Artikel/Toner/Samsung-CLP-C300A/" TargetMode="External"/><Relationship Id="rId103" Type="http://schemas.openxmlformats.org/officeDocument/2006/relationships/hyperlink" Target="http://www.tinte24.de/Artikel/Toner/Epson-C13S050672/" TargetMode="External"/><Relationship Id="rId108" Type="http://schemas.openxmlformats.org/officeDocument/2006/relationships/hyperlink" Target="http://www.tinte24.de/Artikel/Toner/Dell-593-11034/" TargetMode="External"/><Relationship Id="rId116" Type="http://schemas.openxmlformats.org/officeDocument/2006/relationships/hyperlink" Target="http://www.tinte24.de/Artikel/Toner/Canon-716c/" TargetMode="External"/><Relationship Id="rId124" Type="http://schemas.openxmlformats.org/officeDocument/2006/relationships/hyperlink" Target="http://www.tinte24.de/Artikel/Tintenpatrone/Canon-CLI-8bk/" TargetMode="External"/><Relationship Id="rId129" Type="http://schemas.openxmlformats.org/officeDocument/2006/relationships/hyperlink" Target="http://www.tinte24.de/Artikel/Tintenpatrone/Canon-CLI-521bk/" TargetMode="External"/><Relationship Id="rId137" Type="http://schemas.openxmlformats.org/officeDocument/2006/relationships/hyperlink" Target="https://www.originalnitonery.cz/ricoh-originalni-toner-841928-6706" TargetMode="External"/><Relationship Id="rId20" Type="http://schemas.openxmlformats.org/officeDocument/2006/relationships/hyperlink" Target="http://www.tinte24.de/Artikel/Tintenpatrone/HP-C4909AE/" TargetMode="External"/><Relationship Id="rId41" Type="http://schemas.openxmlformats.org/officeDocument/2006/relationships/hyperlink" Target="http://www.tinte24.de/Artikel/Toner/OKI-44469704/" TargetMode="External"/><Relationship Id="rId54" Type="http://schemas.openxmlformats.org/officeDocument/2006/relationships/hyperlink" Target="http://www.tinte24.de/Artikel/Toner/Konica-Minolta-A0DK251/" TargetMode="External"/><Relationship Id="rId62" Type="http://schemas.openxmlformats.org/officeDocument/2006/relationships/hyperlink" Target="http://www.tinte24.de/Artikel/Toner/Samsung-CLT-K4072S/" TargetMode="External"/><Relationship Id="rId70" Type="http://schemas.openxmlformats.org/officeDocument/2006/relationships/hyperlink" Target="http://www.tinte24.de/Artikel/Toner/Samsung-MLT-D103S/" TargetMode="External"/><Relationship Id="rId75" Type="http://schemas.openxmlformats.org/officeDocument/2006/relationships/hyperlink" Target="http://www.tinte24.de/Artikel/Toner/Samsung-SCX-D4725A/" TargetMode="External"/><Relationship Id="rId83" Type="http://schemas.openxmlformats.org/officeDocument/2006/relationships/hyperlink" Target="http://www.tinte24.de/Artikel/Toner/Lexmark-C540A1MG/" TargetMode="External"/><Relationship Id="rId88" Type="http://schemas.openxmlformats.org/officeDocument/2006/relationships/hyperlink" Target="http://www.tinte24.de/Artikel/Toner/Xerox-006R01263/" TargetMode="External"/><Relationship Id="rId91" Type="http://schemas.openxmlformats.org/officeDocument/2006/relationships/hyperlink" Target="http://www.tinte24.de/Artikel/Toner/Ricoh-888610/" TargetMode="External"/><Relationship Id="rId96" Type="http://schemas.openxmlformats.org/officeDocument/2006/relationships/hyperlink" Target="http://www.tinte24.de/Artikel/Toner/Ricoh-888609/" TargetMode="External"/><Relationship Id="rId111" Type="http://schemas.openxmlformats.org/officeDocument/2006/relationships/hyperlink" Target="http://www.tinte24.de/Artikel/Toner/Dell-593-11144/" TargetMode="External"/><Relationship Id="rId132" Type="http://schemas.openxmlformats.org/officeDocument/2006/relationships/hyperlink" Target="http://www.tinte24.de/Artikel/Tintenpatrone/Canon-CLI-526bk/" TargetMode="External"/><Relationship Id="rId140" Type="http://schemas.openxmlformats.org/officeDocument/2006/relationships/hyperlink" Target="https://www.originalnitonery.cz/ricoh-originalni-toner-841651-2773" TargetMode="External"/><Relationship Id="rId145" Type="http://schemas.openxmlformats.org/officeDocument/2006/relationships/hyperlink" Target="https://www.originalnitonery.cz/triumph-adler-originalni-toner-tk-2016-611610015-3885" TargetMode="External"/><Relationship Id="rId1" Type="http://schemas.openxmlformats.org/officeDocument/2006/relationships/hyperlink" Target="http://www.tinte24.de/Artikel/Toner/HP-CB540A/" TargetMode="External"/><Relationship Id="rId6" Type="http://schemas.openxmlformats.org/officeDocument/2006/relationships/hyperlink" Target="http://www.tinte24.de/Artikel/Toner/HP-CC531A/" TargetMode="External"/><Relationship Id="rId15" Type="http://schemas.openxmlformats.org/officeDocument/2006/relationships/hyperlink" Target="http://www.tinte24.de/Artikel/Tintenpatrone/HP-CD973AE/" TargetMode="External"/><Relationship Id="rId23" Type="http://schemas.openxmlformats.org/officeDocument/2006/relationships/hyperlink" Target="http://www.tinte24.de/Artikel/Tintenpatrone/HP-C9387AE/" TargetMode="External"/><Relationship Id="rId28" Type="http://schemas.openxmlformats.org/officeDocument/2006/relationships/hyperlink" Target="http://www.tinte24.de/Artikel/Tintenpatrone/HP-C8773EE/" TargetMode="External"/><Relationship Id="rId36" Type="http://schemas.openxmlformats.org/officeDocument/2006/relationships/hyperlink" Target="http://www.tinte24.de/Artikel/Toner/OKI-43872306/" TargetMode="External"/><Relationship Id="rId49" Type="http://schemas.openxmlformats.org/officeDocument/2006/relationships/hyperlink" Target="http://www.tinte24.de/Artikel/Toner/Konica-Minolta-A0X5350/" TargetMode="External"/><Relationship Id="rId57" Type="http://schemas.openxmlformats.org/officeDocument/2006/relationships/hyperlink" Target="http://www.tinte24.de/Artikel/Toner/Ricoh-821075/" TargetMode="External"/><Relationship Id="rId106" Type="http://schemas.openxmlformats.org/officeDocument/2006/relationships/hyperlink" Target="http://www.tinte24.de/Artikel/Toner/Dell-593-10330/" TargetMode="External"/><Relationship Id="rId114" Type="http://schemas.openxmlformats.org/officeDocument/2006/relationships/hyperlink" Target="http://www.tinte24.de/Artikel/Toner/Dell-593-11147/" TargetMode="External"/><Relationship Id="rId119" Type="http://schemas.openxmlformats.org/officeDocument/2006/relationships/hyperlink" Target="http://www.tinte24.de/Artikel/Toner/Canon-718-BK/" TargetMode="External"/><Relationship Id="rId127" Type="http://schemas.openxmlformats.org/officeDocument/2006/relationships/hyperlink" Target="http://www.tinte24.de/Artikel/Tintenpatrone/Canon-CLI-521bk/" TargetMode="External"/><Relationship Id="rId10" Type="http://schemas.openxmlformats.org/officeDocument/2006/relationships/hyperlink" Target="http://www.tinte24.de/Artikel/Toner/HP-Q6001A/" TargetMode="External"/><Relationship Id="rId31" Type="http://schemas.openxmlformats.org/officeDocument/2006/relationships/hyperlink" Target="http://www.tinte24.de/Artikel/Toner/HP-CF280A/" TargetMode="External"/><Relationship Id="rId44" Type="http://schemas.openxmlformats.org/officeDocument/2006/relationships/hyperlink" Target="http://www.tinte24.de/Artikel/Toner/OKI-43865722/" TargetMode="External"/><Relationship Id="rId52" Type="http://schemas.openxmlformats.org/officeDocument/2006/relationships/hyperlink" Target="http://www.tinte24.de/Artikel/Toner/Konica-Minolta-A0DK451/" TargetMode="External"/><Relationship Id="rId60" Type="http://schemas.openxmlformats.org/officeDocument/2006/relationships/hyperlink" Target="http://www.tinte24.de/Artikel/Toner/Samsung-CLT-M4092S/" TargetMode="External"/><Relationship Id="rId65" Type="http://schemas.openxmlformats.org/officeDocument/2006/relationships/hyperlink" Target="http://www.tinte24.de/Artikel/Toner/Samsung-CLT-Y4072S/" TargetMode="External"/><Relationship Id="rId73" Type="http://schemas.openxmlformats.org/officeDocument/2006/relationships/hyperlink" Target="http://www.tinte24.de/Artikel/Toner/Samsung-SCX-D4200A/" TargetMode="External"/><Relationship Id="rId78" Type="http://schemas.openxmlformats.org/officeDocument/2006/relationships/hyperlink" Target="http://www.tinte24.de/Artikel/Toner/Develop-A11G4D1/" TargetMode="External"/><Relationship Id="rId81" Type="http://schemas.openxmlformats.org/officeDocument/2006/relationships/hyperlink" Target="http://www.tinte24.de/Artikel/Toner/Lexmark-C540A1KG/" TargetMode="External"/><Relationship Id="rId86" Type="http://schemas.openxmlformats.org/officeDocument/2006/relationships/hyperlink" Target="http://www.tinte24.de/Artikel/Toner/Xerox-006R01265/" TargetMode="External"/><Relationship Id="rId94" Type="http://schemas.openxmlformats.org/officeDocument/2006/relationships/hyperlink" Target="http://www.tinte24.de/Artikel/Toner/Ricoh-888611/" TargetMode="External"/><Relationship Id="rId99" Type="http://schemas.openxmlformats.org/officeDocument/2006/relationships/hyperlink" Target="http://www.tinte24.de/Artikel/Tintenpatrone/Epson-C13T12934011/" TargetMode="External"/><Relationship Id="rId101" Type="http://schemas.openxmlformats.org/officeDocument/2006/relationships/hyperlink" Target="http://www.tinte24.de/Artikel/Farbband/Epson-C13S015327/" TargetMode="External"/><Relationship Id="rId122" Type="http://schemas.openxmlformats.org/officeDocument/2006/relationships/hyperlink" Target="http://www.tinte24.de/Artikel/Toner/Canon-711y/" TargetMode="External"/><Relationship Id="rId130" Type="http://schemas.openxmlformats.org/officeDocument/2006/relationships/hyperlink" Target="http://www.tinte24.de/Artikel/Tintenpatrone/Canon-CLI-521bk/" TargetMode="External"/><Relationship Id="rId135" Type="http://schemas.openxmlformats.org/officeDocument/2006/relationships/hyperlink" Target="https://www.originalnitonery.cz/ricoh-originalni-toner-842024-6173" TargetMode="External"/><Relationship Id="rId143" Type="http://schemas.openxmlformats.org/officeDocument/2006/relationships/hyperlink" Target="https://www.originalnitonery.cz/ricoh-originalni-toner-841652-2776" TargetMode="External"/><Relationship Id="rId148" Type="http://schemas.openxmlformats.org/officeDocument/2006/relationships/hyperlink" Target="https://www.originalnitonery.cz/hp-originalni-toner-q2610a-4899" TargetMode="External"/><Relationship Id="rId4" Type="http://schemas.openxmlformats.org/officeDocument/2006/relationships/hyperlink" Target="http://www.tinte24.de/Artikel/Toner/HP-CB542A/" TargetMode="External"/><Relationship Id="rId9" Type="http://schemas.openxmlformats.org/officeDocument/2006/relationships/hyperlink" Target="http://www.tinte24.de/Artikel/Toner/HP-Q6000A/" TargetMode="External"/><Relationship Id="rId13" Type="http://schemas.openxmlformats.org/officeDocument/2006/relationships/hyperlink" Target="http://www.tinte24.de/Artikel/Tintenpatrone/HP-CD971AE/" TargetMode="External"/><Relationship Id="rId18" Type="http://schemas.openxmlformats.org/officeDocument/2006/relationships/hyperlink" Target="http://www.tinte24.de/Artikel/Tintenpatrone/HP-C4907AE/" TargetMode="External"/><Relationship Id="rId39" Type="http://schemas.openxmlformats.org/officeDocument/2006/relationships/hyperlink" Target="http://www.tinte24.de/Artikel/Toner/OKI-44469706/" TargetMode="External"/><Relationship Id="rId109" Type="http://schemas.openxmlformats.org/officeDocument/2006/relationships/hyperlink" Target="http://www.tinte24.de/Artikel/Toner/Dell-593-11038/" TargetMode="External"/><Relationship Id="rId34" Type="http://schemas.openxmlformats.org/officeDocument/2006/relationships/hyperlink" Target="http://www.tinte24.de/Artikel/Toner/OKI-43865708/" TargetMode="External"/><Relationship Id="rId50" Type="http://schemas.openxmlformats.org/officeDocument/2006/relationships/hyperlink" Target="http://www.tinte24.de/Artikel/Toner/Konica-Minolta-A0X5250/" TargetMode="External"/><Relationship Id="rId55" Type="http://schemas.openxmlformats.org/officeDocument/2006/relationships/hyperlink" Target="http://www.tinte24.de/Artikel/Toner/Ricoh-821077/" TargetMode="External"/><Relationship Id="rId76" Type="http://schemas.openxmlformats.org/officeDocument/2006/relationships/hyperlink" Target="http://www.tinte24.de/Artikel/Toner/Samsung-MLT-D2092S/" TargetMode="External"/><Relationship Id="rId97" Type="http://schemas.openxmlformats.org/officeDocument/2006/relationships/hyperlink" Target="http://www.tinte24.de/Artikel/Tintenpatrone/Epson-C13T12914011/" TargetMode="External"/><Relationship Id="rId104" Type="http://schemas.openxmlformats.org/officeDocument/2006/relationships/hyperlink" Target="http://www.tinte24.de/Artikel/Toner/Epson-C13S050670/" TargetMode="External"/><Relationship Id="rId120" Type="http://schemas.openxmlformats.org/officeDocument/2006/relationships/hyperlink" Target="http://www.tinte24.de/Artikel/Toner/Canon-711c/" TargetMode="External"/><Relationship Id="rId125" Type="http://schemas.openxmlformats.org/officeDocument/2006/relationships/hyperlink" Target="http://www.tinte24.de/Artikel/Tintenpatrone/Canon-CLI-8bk/" TargetMode="External"/><Relationship Id="rId141" Type="http://schemas.openxmlformats.org/officeDocument/2006/relationships/hyperlink" Target="https://www.originalnitonery.cz/ricoh-originalni-toner-841654-2774" TargetMode="External"/><Relationship Id="rId146" Type="http://schemas.openxmlformats.org/officeDocument/2006/relationships/hyperlink" Target="https://www.originalnitonery.cz/triumph-adler-originalni-toner-tk-2018-611810015-3890" TargetMode="External"/><Relationship Id="rId7" Type="http://schemas.openxmlformats.org/officeDocument/2006/relationships/hyperlink" Target="http://www.tinte24.de/Artikel/Toner/HP-CC533A/" TargetMode="External"/><Relationship Id="rId71" Type="http://schemas.openxmlformats.org/officeDocument/2006/relationships/hyperlink" Target="http://www.tinte24.de/Artikel/Toner/Samsung-MLT-D205S/" TargetMode="External"/><Relationship Id="rId92" Type="http://schemas.openxmlformats.org/officeDocument/2006/relationships/hyperlink" Target="http://www.tinte24.de/Artikel/Toner/Ricoh-888609/" TargetMode="External"/><Relationship Id="rId2" Type="http://schemas.openxmlformats.org/officeDocument/2006/relationships/hyperlink" Target="http://www.tinte24.de/Artikel/Toner/HP-CB541A/" TargetMode="External"/><Relationship Id="rId29" Type="http://schemas.openxmlformats.org/officeDocument/2006/relationships/hyperlink" Target="http://www.tinte24.de/Artikel/Tintenpatrone/HP-CB335EE/" TargetMode="External"/><Relationship Id="rId24" Type="http://schemas.openxmlformats.org/officeDocument/2006/relationships/hyperlink" Target="http://www.tinte24.de/Artikel/Tintenpatrone/HP-C9388AE/" TargetMode="External"/><Relationship Id="rId40" Type="http://schemas.openxmlformats.org/officeDocument/2006/relationships/hyperlink" Target="http://www.tinte24.de/Artikel/Toner/OKI-44469705/" TargetMode="External"/><Relationship Id="rId45" Type="http://schemas.openxmlformats.org/officeDocument/2006/relationships/hyperlink" Target="http://www.tinte24.de/Artikel/Toner/OKI-43865721/" TargetMode="External"/><Relationship Id="rId66" Type="http://schemas.openxmlformats.org/officeDocument/2006/relationships/hyperlink" Target="http://www.tinte24.de/Artikel/Toner/Samsung-CLP-K300A/" TargetMode="External"/><Relationship Id="rId87" Type="http://schemas.openxmlformats.org/officeDocument/2006/relationships/hyperlink" Target="http://www.tinte24.de/Artikel/Toner/Xerox-006R01264/" TargetMode="External"/><Relationship Id="rId110" Type="http://schemas.openxmlformats.org/officeDocument/2006/relationships/hyperlink" Target="http://www.tinte24.de/Artikel/Toner/Dell-593-11036/" TargetMode="External"/><Relationship Id="rId115" Type="http://schemas.openxmlformats.org/officeDocument/2006/relationships/hyperlink" Target="http://www.tinte24.de/Artikel/Toner/Canon-716bk/" TargetMode="External"/><Relationship Id="rId131" Type="http://schemas.openxmlformats.org/officeDocument/2006/relationships/hyperlink" Target="http://www.tinte24.de/Artikel/Tintenpatrone/Canon-CLI-526bk/" TargetMode="External"/><Relationship Id="rId136" Type="http://schemas.openxmlformats.org/officeDocument/2006/relationships/hyperlink" Target="https://www.originalnitonery.cz/ricoh-originalni-toner-841925-6702" TargetMode="External"/><Relationship Id="rId61" Type="http://schemas.openxmlformats.org/officeDocument/2006/relationships/hyperlink" Target="http://www.tinte24.de/Artikel/Toner/Samsung-CLT-Y4092S/" TargetMode="External"/><Relationship Id="rId82" Type="http://schemas.openxmlformats.org/officeDocument/2006/relationships/hyperlink" Target="http://www.tinte24.de/Artikel/Toner/Lexmark-C540A1CG/" TargetMode="External"/><Relationship Id="rId19" Type="http://schemas.openxmlformats.org/officeDocument/2006/relationships/hyperlink" Target="http://www.tinte24.de/Artikel/Tintenpatrone/HP-C4908AE/" TargetMode="External"/><Relationship Id="rId14" Type="http://schemas.openxmlformats.org/officeDocument/2006/relationships/hyperlink" Target="http://www.tinte24.de/Artikel/Tintenpatrone/HP-CD972AE/" TargetMode="External"/><Relationship Id="rId30" Type="http://schemas.openxmlformats.org/officeDocument/2006/relationships/hyperlink" Target="http://www.tinte24.de/Artikel/Tintenpatrone/HP-CB337EE/" TargetMode="External"/><Relationship Id="rId35" Type="http://schemas.openxmlformats.org/officeDocument/2006/relationships/hyperlink" Target="http://www.tinte24.de/Artikel/Toner/OKI-43872307/" TargetMode="External"/><Relationship Id="rId56" Type="http://schemas.openxmlformats.org/officeDocument/2006/relationships/hyperlink" Target="http://www.tinte24.de/Artikel/Toner/Ricoh-821076/" TargetMode="External"/><Relationship Id="rId77" Type="http://schemas.openxmlformats.org/officeDocument/2006/relationships/hyperlink" Target="http://www.tinte24.de/Artikel/Toner/Develop-A11G1D1/" TargetMode="External"/><Relationship Id="rId100" Type="http://schemas.openxmlformats.org/officeDocument/2006/relationships/hyperlink" Target="http://www.tinte24.de/Artikel/Tintenpatrone/Epson-C13T12944011/" TargetMode="External"/><Relationship Id="rId105" Type="http://schemas.openxmlformats.org/officeDocument/2006/relationships/hyperlink" Target="http://www.tinte24.de/Artikel/Toner/Epson-C13S050669/" TargetMode="External"/><Relationship Id="rId126" Type="http://schemas.openxmlformats.org/officeDocument/2006/relationships/hyperlink" Target="http://www.tinte24.de/Artikel/Tintenpatrone/Canon-CLI-8bk/" TargetMode="External"/><Relationship Id="rId147" Type="http://schemas.openxmlformats.org/officeDocument/2006/relationships/hyperlink" Target="https://www.originalnitonery.cz/triumph-adler-originalni-toner-tk-6025p-602-3894" TargetMode="External"/><Relationship Id="rId8" Type="http://schemas.openxmlformats.org/officeDocument/2006/relationships/hyperlink" Target="http://www.tinte24.de/Artikel/Toner/HP-CC532A/" TargetMode="External"/><Relationship Id="rId51" Type="http://schemas.openxmlformats.org/officeDocument/2006/relationships/hyperlink" Target="http://www.tinte24.de/Artikel/Toner/Konica-Minolta-A0DK151/" TargetMode="External"/><Relationship Id="rId72" Type="http://schemas.openxmlformats.org/officeDocument/2006/relationships/hyperlink" Target="http://www.tinte24.de/Artikel/Toner/Samsung-ML-D2850A/" TargetMode="External"/><Relationship Id="rId93" Type="http://schemas.openxmlformats.org/officeDocument/2006/relationships/hyperlink" Target="http://www.tinte24.de/Artikel/Toner/Ricoh-888608/" TargetMode="External"/><Relationship Id="rId98" Type="http://schemas.openxmlformats.org/officeDocument/2006/relationships/hyperlink" Target="http://www.tinte24.de/Artikel/Tintenpatrone/Epson-C13T12924011/" TargetMode="External"/><Relationship Id="rId121" Type="http://schemas.openxmlformats.org/officeDocument/2006/relationships/hyperlink" Target="http://www.tinte24.de/Artikel/Toner/Canon-711m/" TargetMode="External"/><Relationship Id="rId142" Type="http://schemas.openxmlformats.org/officeDocument/2006/relationships/hyperlink" Target="https://www.originalnitonery.cz/ricoh-originalni-toner-841653-2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0"/>
  <sheetViews>
    <sheetView tabSelected="1" workbookViewId="0">
      <selection activeCell="B417" sqref="B417"/>
    </sheetView>
  </sheetViews>
  <sheetFormatPr defaultColWidth="8.7109375" defaultRowHeight="12.75" x14ac:dyDescent="0.2"/>
  <cols>
    <col min="1" max="1" width="30.140625" style="35" customWidth="1"/>
    <col min="2" max="2" width="20.7109375" style="1" customWidth="1"/>
    <col min="3" max="3" width="10.85546875" style="63" customWidth="1"/>
    <col min="4" max="4" width="16.5703125" style="22" customWidth="1"/>
    <col min="5" max="5" width="15.85546875" style="22" customWidth="1"/>
    <col min="6" max="6" width="15.42578125" style="22" customWidth="1"/>
    <col min="7" max="7" width="18.85546875" style="1" bestFit="1" customWidth="1"/>
    <col min="8" max="8" width="14.140625" style="1" customWidth="1"/>
    <col min="9" max="9" width="21.5703125" style="1" bestFit="1" customWidth="1"/>
    <col min="10" max="16384" width="8.7109375" style="1"/>
  </cols>
  <sheetData>
    <row r="1" spans="1:16" x14ac:dyDescent="0.2">
      <c r="A1" s="93" t="s">
        <v>438</v>
      </c>
    </row>
    <row r="2" spans="1:16" s="15" customFormat="1" ht="25.5" x14ac:dyDescent="0.2">
      <c r="A2" s="33" t="s">
        <v>228</v>
      </c>
      <c r="B2" s="14" t="s">
        <v>439</v>
      </c>
      <c r="C2" s="62" t="s">
        <v>366</v>
      </c>
      <c r="D2" s="84" t="s">
        <v>367</v>
      </c>
      <c r="E2" s="84" t="s">
        <v>368</v>
      </c>
      <c r="F2" s="85" t="s">
        <v>369</v>
      </c>
    </row>
    <row r="3" spans="1:16" ht="13.5" thickBot="1" x14ac:dyDescent="0.25">
      <c r="A3" s="34"/>
    </row>
    <row r="4" spans="1:16" x14ac:dyDescent="0.2">
      <c r="A4" s="133" t="s">
        <v>43</v>
      </c>
      <c r="B4" s="2" t="s">
        <v>229</v>
      </c>
      <c r="C4" s="64"/>
      <c r="D4" s="23"/>
      <c r="E4" s="23" t="s">
        <v>283</v>
      </c>
      <c r="F4" s="24" t="s">
        <v>284</v>
      </c>
    </row>
    <row r="5" spans="1:16" ht="13.5" thickBot="1" x14ac:dyDescent="0.25">
      <c r="A5" s="134"/>
      <c r="B5" s="47" t="s">
        <v>107</v>
      </c>
      <c r="C5" s="65">
        <v>3</v>
      </c>
      <c r="D5" s="38"/>
      <c r="E5" s="39">
        <f>C5*D5</f>
        <v>0</v>
      </c>
      <c r="F5" s="40">
        <f>E5*1.21</f>
        <v>0</v>
      </c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">
      <c r="A6" s="133" t="s">
        <v>42</v>
      </c>
      <c r="B6" s="19" t="s">
        <v>229</v>
      </c>
      <c r="C6" s="64"/>
      <c r="D6" s="23"/>
      <c r="E6" s="23" t="s">
        <v>283</v>
      </c>
      <c r="F6" s="24" t="s">
        <v>284</v>
      </c>
      <c r="H6" s="17"/>
      <c r="I6" s="17"/>
      <c r="J6" s="17"/>
      <c r="K6" s="17"/>
      <c r="L6" s="17"/>
      <c r="M6" s="17"/>
      <c r="N6" s="17"/>
      <c r="O6" s="17"/>
      <c r="P6" s="17"/>
    </row>
    <row r="7" spans="1:16" ht="13.5" thickBot="1" x14ac:dyDescent="0.25">
      <c r="A7" s="134"/>
      <c r="B7" s="47" t="s">
        <v>244</v>
      </c>
      <c r="C7" s="65">
        <v>1</v>
      </c>
      <c r="D7" s="38"/>
      <c r="E7" s="39">
        <f>C7*D7</f>
        <v>0</v>
      </c>
      <c r="F7" s="40">
        <f>E7*1.21</f>
        <v>0</v>
      </c>
    </row>
    <row r="8" spans="1:16" x14ac:dyDescent="0.2">
      <c r="A8" s="133" t="s">
        <v>44</v>
      </c>
      <c r="B8" s="19" t="s">
        <v>229</v>
      </c>
      <c r="C8" s="64"/>
      <c r="D8" s="23"/>
      <c r="E8" s="23" t="s">
        <v>283</v>
      </c>
      <c r="F8" s="24" t="s">
        <v>284</v>
      </c>
    </row>
    <row r="9" spans="1:16" ht="13.5" thickBot="1" x14ac:dyDescent="0.25">
      <c r="A9" s="134"/>
      <c r="B9" s="47" t="s">
        <v>243</v>
      </c>
      <c r="C9" s="65">
        <v>1</v>
      </c>
      <c r="D9" s="38"/>
      <c r="E9" s="39">
        <f>C9*D9</f>
        <v>0</v>
      </c>
      <c r="F9" s="40">
        <f>E9*1.21</f>
        <v>0</v>
      </c>
    </row>
    <row r="10" spans="1:16" x14ac:dyDescent="0.2">
      <c r="A10" s="133" t="s">
        <v>41</v>
      </c>
      <c r="B10" s="19" t="s">
        <v>229</v>
      </c>
      <c r="C10" s="64"/>
      <c r="D10" s="23"/>
      <c r="E10" s="23" t="s">
        <v>283</v>
      </c>
      <c r="F10" s="24" t="s">
        <v>284</v>
      </c>
    </row>
    <row r="11" spans="1:16" ht="13.5" thickBot="1" x14ac:dyDescent="0.25">
      <c r="A11" s="134"/>
      <c r="B11" s="47" t="s">
        <v>245</v>
      </c>
      <c r="C11" s="65">
        <v>1</v>
      </c>
      <c r="D11" s="38"/>
      <c r="E11" s="39">
        <f>C11*D11</f>
        <v>0</v>
      </c>
      <c r="F11" s="40">
        <f>E11*1.21</f>
        <v>0</v>
      </c>
    </row>
    <row r="12" spans="1:16" x14ac:dyDescent="0.2">
      <c r="A12" s="133" t="s">
        <v>40</v>
      </c>
      <c r="B12" s="19" t="s">
        <v>229</v>
      </c>
      <c r="C12" s="64"/>
      <c r="D12" s="23"/>
      <c r="E12" s="23" t="s">
        <v>283</v>
      </c>
      <c r="F12" s="24" t="s">
        <v>284</v>
      </c>
    </row>
    <row r="13" spans="1:16" ht="13.5" thickBot="1" x14ac:dyDescent="0.25">
      <c r="A13" s="134"/>
      <c r="B13" s="47" t="s">
        <v>9</v>
      </c>
      <c r="C13" s="65">
        <v>1</v>
      </c>
      <c r="D13" s="38"/>
      <c r="E13" s="39">
        <f>C13*D13</f>
        <v>0</v>
      </c>
      <c r="F13" s="40">
        <f>E13*1.21</f>
        <v>0</v>
      </c>
    </row>
    <row r="14" spans="1:16" x14ac:dyDescent="0.2">
      <c r="A14" s="133" t="s">
        <v>39</v>
      </c>
      <c r="B14" s="19" t="s">
        <v>229</v>
      </c>
      <c r="C14" s="64"/>
      <c r="D14" s="23"/>
      <c r="E14" s="23" t="s">
        <v>283</v>
      </c>
      <c r="F14" s="24" t="s">
        <v>284</v>
      </c>
    </row>
    <row r="15" spans="1:16" ht="13.5" thickBot="1" x14ac:dyDescent="0.25">
      <c r="A15" s="134"/>
      <c r="B15" s="47" t="s">
        <v>11</v>
      </c>
      <c r="C15" s="65">
        <v>1</v>
      </c>
      <c r="D15" s="38"/>
      <c r="E15" s="39">
        <f>C15*D15</f>
        <v>0</v>
      </c>
      <c r="F15" s="40">
        <f>E15*1.21</f>
        <v>0</v>
      </c>
    </row>
    <row r="16" spans="1:16" x14ac:dyDescent="0.2">
      <c r="A16" s="133" t="s">
        <v>22</v>
      </c>
      <c r="B16" s="19" t="s">
        <v>229</v>
      </c>
      <c r="C16" s="64"/>
      <c r="D16" s="23"/>
      <c r="E16" s="23" t="s">
        <v>283</v>
      </c>
      <c r="F16" s="24" t="s">
        <v>284</v>
      </c>
    </row>
    <row r="17" spans="1:9" ht="13.5" thickBot="1" x14ac:dyDescent="0.25">
      <c r="A17" s="134"/>
      <c r="B17" s="47" t="s">
        <v>10</v>
      </c>
      <c r="C17" s="65">
        <v>6</v>
      </c>
      <c r="D17" s="38"/>
      <c r="E17" s="39">
        <f>C17*D17</f>
        <v>0</v>
      </c>
      <c r="F17" s="40">
        <f>E17*1.21</f>
        <v>0</v>
      </c>
    </row>
    <row r="18" spans="1:9" x14ac:dyDescent="0.2">
      <c r="A18" s="133" t="s">
        <v>23</v>
      </c>
      <c r="B18" s="19" t="s">
        <v>229</v>
      </c>
      <c r="C18" s="64"/>
      <c r="D18" s="23"/>
      <c r="E18" s="23" t="s">
        <v>283</v>
      </c>
      <c r="F18" s="24" t="s">
        <v>284</v>
      </c>
    </row>
    <row r="19" spans="1:9" ht="13.5" thickBot="1" x14ac:dyDescent="0.25">
      <c r="A19" s="134"/>
      <c r="B19" s="47" t="s">
        <v>9</v>
      </c>
      <c r="C19" s="65">
        <v>5</v>
      </c>
      <c r="D19" s="38"/>
      <c r="E19" s="39">
        <f>C19*D19</f>
        <v>0</v>
      </c>
      <c r="F19" s="40">
        <f>E19*1.21</f>
        <v>0</v>
      </c>
    </row>
    <row r="20" spans="1:9" x14ac:dyDescent="0.2">
      <c r="A20" s="129" t="s">
        <v>45</v>
      </c>
      <c r="B20" s="19" t="s">
        <v>229</v>
      </c>
      <c r="C20" s="64"/>
      <c r="D20" s="23"/>
      <c r="E20" s="23" t="s">
        <v>283</v>
      </c>
      <c r="F20" s="24" t="s">
        <v>284</v>
      </c>
      <c r="G20" s="5"/>
      <c r="H20" s="12"/>
      <c r="I20" s="12"/>
    </row>
    <row r="21" spans="1:9" x14ac:dyDescent="0.2">
      <c r="A21" s="130"/>
      <c r="B21" s="21" t="s">
        <v>213</v>
      </c>
      <c r="C21" s="66">
        <v>1</v>
      </c>
      <c r="D21" s="29"/>
      <c r="E21" s="25">
        <f>C21*D21</f>
        <v>0</v>
      </c>
      <c r="F21" s="26">
        <f>E21*1.21</f>
        <v>0</v>
      </c>
      <c r="G21" s="5"/>
      <c r="H21" s="12"/>
      <c r="I21" s="12"/>
    </row>
    <row r="22" spans="1:9" x14ac:dyDescent="0.2">
      <c r="A22" s="130"/>
      <c r="B22" s="21" t="s">
        <v>214</v>
      </c>
      <c r="C22" s="66">
        <v>1</v>
      </c>
      <c r="D22" s="29"/>
      <c r="E22" s="25">
        <f t="shared" ref="E22:E24" si="0">C22*D22</f>
        <v>0</v>
      </c>
      <c r="F22" s="26">
        <f t="shared" ref="F22:F24" si="1">E22*1.21</f>
        <v>0</v>
      </c>
      <c r="G22" s="5"/>
      <c r="H22" s="12"/>
      <c r="I22" s="12"/>
    </row>
    <row r="23" spans="1:9" x14ac:dyDescent="0.2">
      <c r="A23" s="130"/>
      <c r="B23" s="21" t="s">
        <v>215</v>
      </c>
      <c r="C23" s="66">
        <v>1</v>
      </c>
      <c r="D23" s="29"/>
      <c r="E23" s="25">
        <f t="shared" si="0"/>
        <v>0</v>
      </c>
      <c r="F23" s="26">
        <f t="shared" si="1"/>
        <v>0</v>
      </c>
      <c r="G23" s="5"/>
      <c r="H23" s="12"/>
      <c r="I23" s="12"/>
    </row>
    <row r="24" spans="1:9" ht="13.5" thickBot="1" x14ac:dyDescent="0.25">
      <c r="A24" s="131"/>
      <c r="B24" s="53" t="s">
        <v>220</v>
      </c>
      <c r="C24" s="67">
        <v>1</v>
      </c>
      <c r="D24" s="38"/>
      <c r="E24" s="39">
        <f t="shared" si="0"/>
        <v>0</v>
      </c>
      <c r="F24" s="40">
        <f t="shared" si="1"/>
        <v>0</v>
      </c>
      <c r="G24" s="4"/>
    </row>
    <row r="25" spans="1:9" x14ac:dyDescent="0.2">
      <c r="A25" s="133" t="s">
        <v>26</v>
      </c>
      <c r="B25" s="19" t="s">
        <v>229</v>
      </c>
      <c r="C25" s="64"/>
      <c r="D25" s="23"/>
      <c r="E25" s="23" t="s">
        <v>283</v>
      </c>
      <c r="F25" s="24" t="s">
        <v>284</v>
      </c>
    </row>
    <row r="26" spans="1:9" ht="13.5" thickBot="1" x14ac:dyDescent="0.25">
      <c r="A26" s="134"/>
      <c r="B26" s="47" t="s">
        <v>212</v>
      </c>
      <c r="C26" s="65">
        <v>1</v>
      </c>
      <c r="D26" s="38"/>
      <c r="E26" s="39">
        <f>C26*D26</f>
        <v>0</v>
      </c>
      <c r="F26" s="40">
        <f>E26*1.21</f>
        <v>0</v>
      </c>
    </row>
    <row r="27" spans="1:9" x14ac:dyDescent="0.2">
      <c r="A27" s="133" t="s">
        <v>87</v>
      </c>
      <c r="B27" s="19" t="s">
        <v>229</v>
      </c>
      <c r="C27" s="64"/>
      <c r="D27" s="23"/>
      <c r="E27" s="23" t="s">
        <v>283</v>
      </c>
      <c r="F27" s="24" t="s">
        <v>284</v>
      </c>
    </row>
    <row r="28" spans="1:9" ht="13.5" thickBot="1" x14ac:dyDescent="0.25">
      <c r="A28" s="134"/>
      <c r="B28" s="47" t="s">
        <v>108</v>
      </c>
      <c r="C28" s="65">
        <v>1</v>
      </c>
      <c r="D28" s="38"/>
      <c r="E28" s="39">
        <f>C28*D28</f>
        <v>0</v>
      </c>
      <c r="F28" s="40">
        <f>E28*1.21</f>
        <v>0</v>
      </c>
    </row>
    <row r="29" spans="1:9" x14ac:dyDescent="0.2">
      <c r="A29" s="133" t="s">
        <v>46</v>
      </c>
      <c r="B29" s="19" t="s">
        <v>229</v>
      </c>
      <c r="C29" s="64"/>
      <c r="D29" s="23"/>
      <c r="E29" s="23" t="s">
        <v>283</v>
      </c>
      <c r="F29" s="24" t="s">
        <v>284</v>
      </c>
    </row>
    <row r="30" spans="1:9" ht="13.5" thickBot="1" x14ac:dyDescent="0.25">
      <c r="A30" s="134"/>
      <c r="B30" s="47" t="s">
        <v>109</v>
      </c>
      <c r="C30" s="65">
        <v>1</v>
      </c>
      <c r="D30" s="38"/>
      <c r="E30" s="39">
        <f>C30*D30</f>
        <v>0</v>
      </c>
      <c r="F30" s="40">
        <f>E30*1.21</f>
        <v>0</v>
      </c>
    </row>
    <row r="31" spans="1:9" x14ac:dyDescent="0.2">
      <c r="A31" s="133" t="s">
        <v>47</v>
      </c>
      <c r="B31" s="19" t="s">
        <v>229</v>
      </c>
      <c r="C31" s="64"/>
      <c r="D31" s="23"/>
      <c r="E31" s="23" t="s">
        <v>283</v>
      </c>
      <c r="F31" s="24" t="s">
        <v>284</v>
      </c>
    </row>
    <row r="32" spans="1:9" ht="13.5" thickBot="1" x14ac:dyDescent="0.25">
      <c r="A32" s="135"/>
      <c r="B32" s="12" t="s">
        <v>110</v>
      </c>
      <c r="C32" s="94">
        <v>1</v>
      </c>
      <c r="D32" s="95"/>
      <c r="E32" s="96">
        <f>C32*D32</f>
        <v>0</v>
      </c>
      <c r="F32" s="97">
        <f>E32*1.21</f>
        <v>0</v>
      </c>
    </row>
    <row r="33" spans="1:7" x14ac:dyDescent="0.2">
      <c r="A33" s="137" t="s">
        <v>49</v>
      </c>
      <c r="B33" s="99" t="s">
        <v>229</v>
      </c>
      <c r="C33" s="100"/>
      <c r="D33" s="101"/>
      <c r="E33" s="101" t="s">
        <v>283</v>
      </c>
      <c r="F33" s="102" t="s">
        <v>284</v>
      </c>
    </row>
    <row r="34" spans="1:7" ht="25.5" x14ac:dyDescent="0.2">
      <c r="A34" s="138"/>
      <c r="B34" s="111" t="s">
        <v>433</v>
      </c>
      <c r="C34" s="103">
        <v>1</v>
      </c>
      <c r="D34" s="104"/>
      <c r="E34" s="105">
        <f t="shared" ref="E34:E36" si="2">C34*D34</f>
        <v>0</v>
      </c>
      <c r="F34" s="106">
        <f t="shared" ref="F34:F36" si="3">E34*1.21</f>
        <v>0</v>
      </c>
    </row>
    <row r="35" spans="1:7" ht="25.5" x14ac:dyDescent="0.2">
      <c r="A35" s="138"/>
      <c r="B35" s="111" t="s">
        <v>434</v>
      </c>
      <c r="C35" s="103">
        <v>1</v>
      </c>
      <c r="D35" s="104"/>
      <c r="E35" s="105">
        <f t="shared" si="2"/>
        <v>0</v>
      </c>
      <c r="F35" s="106">
        <f t="shared" si="3"/>
        <v>0</v>
      </c>
    </row>
    <row r="36" spans="1:7" ht="25.5" x14ac:dyDescent="0.2">
      <c r="A36" s="138"/>
      <c r="B36" s="111" t="s">
        <v>435</v>
      </c>
      <c r="C36" s="103">
        <v>1</v>
      </c>
      <c r="D36" s="104"/>
      <c r="E36" s="105">
        <f t="shared" si="2"/>
        <v>0</v>
      </c>
      <c r="F36" s="106">
        <f t="shared" si="3"/>
        <v>0</v>
      </c>
    </row>
    <row r="37" spans="1:7" ht="26.25" thickBot="1" x14ac:dyDescent="0.25">
      <c r="A37" s="139"/>
      <c r="B37" s="112" t="s">
        <v>436</v>
      </c>
      <c r="C37" s="107">
        <v>1</v>
      </c>
      <c r="D37" s="108"/>
      <c r="E37" s="109">
        <f>C37*D37</f>
        <v>0</v>
      </c>
      <c r="F37" s="110">
        <f>E37*1.21</f>
        <v>0</v>
      </c>
    </row>
    <row r="38" spans="1:7" x14ac:dyDescent="0.2">
      <c r="A38" s="136" t="s">
        <v>48</v>
      </c>
      <c r="B38" s="98" t="s">
        <v>229</v>
      </c>
      <c r="C38" s="68"/>
      <c r="D38" s="27"/>
      <c r="E38" s="27" t="s">
        <v>283</v>
      </c>
      <c r="F38" s="28" t="s">
        <v>284</v>
      </c>
    </row>
    <row r="39" spans="1:7" x14ac:dyDescent="0.2">
      <c r="A39" s="130"/>
      <c r="B39" s="21" t="s">
        <v>209</v>
      </c>
      <c r="C39" s="66">
        <v>1</v>
      </c>
      <c r="D39" s="29"/>
      <c r="E39" s="25">
        <f>C39*D39</f>
        <v>0</v>
      </c>
      <c r="F39" s="26">
        <f>E39*1.21</f>
        <v>0</v>
      </c>
    </row>
    <row r="40" spans="1:7" x14ac:dyDescent="0.2">
      <c r="A40" s="130"/>
      <c r="B40" s="3" t="s">
        <v>210</v>
      </c>
      <c r="C40" s="66">
        <v>1</v>
      </c>
      <c r="D40" s="29"/>
      <c r="E40" s="25">
        <f t="shared" ref="E40:E42" si="4">C40*D40</f>
        <v>0</v>
      </c>
      <c r="F40" s="26">
        <f t="shared" ref="F40:F42" si="5">E40*1.21</f>
        <v>0</v>
      </c>
    </row>
    <row r="41" spans="1:7" x14ac:dyDescent="0.2">
      <c r="A41" s="130"/>
      <c r="B41" s="3" t="s">
        <v>211</v>
      </c>
      <c r="C41" s="66">
        <v>1</v>
      </c>
      <c r="D41" s="29"/>
      <c r="E41" s="25">
        <f t="shared" si="4"/>
        <v>0</v>
      </c>
      <c r="F41" s="26">
        <f t="shared" si="5"/>
        <v>0</v>
      </c>
    </row>
    <row r="42" spans="1:7" ht="13.5" thickBot="1" x14ac:dyDescent="0.25">
      <c r="A42" s="131"/>
      <c r="B42" s="46" t="s">
        <v>219</v>
      </c>
      <c r="C42" s="67">
        <v>1</v>
      </c>
      <c r="D42" s="38"/>
      <c r="E42" s="39">
        <f t="shared" si="4"/>
        <v>0</v>
      </c>
      <c r="F42" s="40">
        <f t="shared" si="5"/>
        <v>0</v>
      </c>
    </row>
    <row r="43" spans="1:7" s="114" customFormat="1" x14ac:dyDescent="0.2">
      <c r="A43" s="137" t="s">
        <v>50</v>
      </c>
      <c r="B43" s="99" t="s">
        <v>229</v>
      </c>
      <c r="C43" s="100"/>
      <c r="D43" s="101"/>
      <c r="E43" s="101" t="s">
        <v>283</v>
      </c>
      <c r="F43" s="102" t="s">
        <v>284</v>
      </c>
      <c r="G43" s="113"/>
    </row>
    <row r="44" spans="1:7" s="114" customFormat="1" ht="13.5" thickBot="1" x14ac:dyDescent="0.25">
      <c r="A44" s="138"/>
      <c r="B44" s="115" t="s">
        <v>437</v>
      </c>
      <c r="C44" s="103">
        <v>2</v>
      </c>
      <c r="D44" s="116"/>
      <c r="E44" s="105">
        <f>C44*D44</f>
        <v>0</v>
      </c>
      <c r="F44" s="106">
        <f>E44*1.21</f>
        <v>0</v>
      </c>
      <c r="G44" s="113"/>
    </row>
    <row r="45" spans="1:7" s="114" customFormat="1" x14ac:dyDescent="0.2">
      <c r="A45" s="137" t="s">
        <v>51</v>
      </c>
      <c r="B45" s="99" t="s">
        <v>229</v>
      </c>
      <c r="C45" s="100"/>
      <c r="D45" s="101"/>
      <c r="E45" s="101" t="s">
        <v>283</v>
      </c>
      <c r="F45" s="102" t="s">
        <v>284</v>
      </c>
      <c r="G45" s="113"/>
    </row>
    <row r="46" spans="1:7" s="114" customFormat="1" ht="25.5" x14ac:dyDescent="0.2">
      <c r="A46" s="138"/>
      <c r="B46" s="118" t="s">
        <v>440</v>
      </c>
      <c r="C46" s="103">
        <v>1</v>
      </c>
      <c r="D46" s="116"/>
      <c r="E46" s="105">
        <f>C46*D46</f>
        <v>0</v>
      </c>
      <c r="F46" s="106">
        <f>E46*1.21</f>
        <v>0</v>
      </c>
      <c r="G46" s="113"/>
    </row>
    <row r="47" spans="1:7" s="114" customFormat="1" ht="25.5" x14ac:dyDescent="0.2">
      <c r="A47" s="138"/>
      <c r="B47" s="118" t="s">
        <v>441</v>
      </c>
      <c r="C47" s="103">
        <v>1</v>
      </c>
      <c r="D47" s="116"/>
      <c r="E47" s="105">
        <f t="shared" ref="E47:E49" si="6">C47*D47</f>
        <v>0</v>
      </c>
      <c r="F47" s="106">
        <f t="shared" ref="F47:F49" si="7">E47*1.21</f>
        <v>0</v>
      </c>
      <c r="G47" s="113"/>
    </row>
    <row r="48" spans="1:7" s="114" customFormat="1" ht="25.5" x14ac:dyDescent="0.2">
      <c r="A48" s="138"/>
      <c r="B48" s="118" t="s">
        <v>442</v>
      </c>
      <c r="C48" s="103">
        <v>1</v>
      </c>
      <c r="D48" s="116"/>
      <c r="E48" s="105">
        <f t="shared" si="6"/>
        <v>0</v>
      </c>
      <c r="F48" s="106">
        <f t="shared" si="7"/>
        <v>0</v>
      </c>
      <c r="G48" s="113"/>
    </row>
    <row r="49" spans="1:7" s="114" customFormat="1" ht="26.25" thickBot="1" x14ac:dyDescent="0.25">
      <c r="A49" s="139"/>
      <c r="B49" s="119" t="s">
        <v>443</v>
      </c>
      <c r="C49" s="117">
        <v>1</v>
      </c>
      <c r="D49" s="108"/>
      <c r="E49" s="109">
        <f t="shared" si="6"/>
        <v>0</v>
      </c>
      <c r="F49" s="110">
        <f t="shared" si="7"/>
        <v>0</v>
      </c>
      <c r="G49" s="113"/>
    </row>
    <row r="50" spans="1:7" x14ac:dyDescent="0.2">
      <c r="A50" s="129" t="s">
        <v>52</v>
      </c>
      <c r="B50" s="2" t="s">
        <v>229</v>
      </c>
      <c r="C50" s="64"/>
      <c r="D50" s="23"/>
      <c r="E50" s="23" t="s">
        <v>283</v>
      </c>
      <c r="F50" s="24" t="s">
        <v>284</v>
      </c>
      <c r="G50" s="4"/>
    </row>
    <row r="51" spans="1:7" x14ac:dyDescent="0.2">
      <c r="A51" s="136"/>
      <c r="B51" s="3" t="s">
        <v>251</v>
      </c>
      <c r="C51" s="68">
        <v>1</v>
      </c>
      <c r="D51" s="29"/>
      <c r="E51" s="27">
        <f>C51*D51</f>
        <v>0</v>
      </c>
      <c r="F51" s="28">
        <f>E51*1.21</f>
        <v>0</v>
      </c>
      <c r="G51" s="4"/>
    </row>
    <row r="52" spans="1:7" x14ac:dyDescent="0.2">
      <c r="A52" s="130"/>
      <c r="B52" s="3" t="s">
        <v>231</v>
      </c>
      <c r="C52" s="68">
        <v>1</v>
      </c>
      <c r="D52" s="29"/>
      <c r="E52" s="27">
        <f t="shared" ref="E52:E55" si="8">C52*D52</f>
        <v>0</v>
      </c>
      <c r="F52" s="28">
        <f t="shared" ref="F52:F55" si="9">E52*1.21</f>
        <v>0</v>
      </c>
      <c r="G52" s="4"/>
    </row>
    <row r="53" spans="1:7" x14ac:dyDescent="0.2">
      <c r="A53" s="130"/>
      <c r="B53" s="3" t="s">
        <v>232</v>
      </c>
      <c r="C53" s="68">
        <v>1</v>
      </c>
      <c r="D53" s="29"/>
      <c r="E53" s="27">
        <f t="shared" si="8"/>
        <v>0</v>
      </c>
      <c r="F53" s="28">
        <f t="shared" si="9"/>
        <v>0</v>
      </c>
      <c r="G53" s="4"/>
    </row>
    <row r="54" spans="1:7" x14ac:dyDescent="0.2">
      <c r="A54" s="130"/>
      <c r="B54" s="3" t="s">
        <v>233</v>
      </c>
      <c r="C54" s="68">
        <v>1</v>
      </c>
      <c r="D54" s="29"/>
      <c r="E54" s="27">
        <f t="shared" si="8"/>
        <v>0</v>
      </c>
      <c r="F54" s="28">
        <f t="shared" si="9"/>
        <v>0</v>
      </c>
      <c r="G54" s="4"/>
    </row>
    <row r="55" spans="1:7" ht="13.5" thickBot="1" x14ac:dyDescent="0.25">
      <c r="A55" s="131"/>
      <c r="B55" s="46" t="s">
        <v>234</v>
      </c>
      <c r="C55" s="69">
        <v>1</v>
      </c>
      <c r="D55" s="38"/>
      <c r="E55" s="51">
        <f t="shared" si="8"/>
        <v>0</v>
      </c>
      <c r="F55" s="52">
        <f t="shared" si="9"/>
        <v>0</v>
      </c>
      <c r="G55" s="4"/>
    </row>
    <row r="56" spans="1:7" x14ac:dyDescent="0.2">
      <c r="A56" s="129" t="s">
        <v>53</v>
      </c>
      <c r="B56" s="2" t="s">
        <v>229</v>
      </c>
      <c r="C56" s="64"/>
      <c r="D56" s="23"/>
      <c r="E56" s="23" t="s">
        <v>283</v>
      </c>
      <c r="F56" s="24" t="s">
        <v>284</v>
      </c>
      <c r="G56" s="4"/>
    </row>
    <row r="57" spans="1:7" x14ac:dyDescent="0.2">
      <c r="A57" s="136"/>
      <c r="B57" s="3" t="s">
        <v>252</v>
      </c>
      <c r="C57" s="68">
        <v>1</v>
      </c>
      <c r="D57" s="29"/>
      <c r="E57" s="27">
        <f>C57*D57</f>
        <v>0</v>
      </c>
      <c r="F57" s="28">
        <f>E57*1.21</f>
        <v>0</v>
      </c>
      <c r="G57" s="4"/>
    </row>
    <row r="58" spans="1:7" x14ac:dyDescent="0.2">
      <c r="A58" s="130"/>
      <c r="B58" s="3" t="s">
        <v>235</v>
      </c>
      <c r="C58" s="68">
        <v>1</v>
      </c>
      <c r="D58" s="29"/>
      <c r="E58" s="27">
        <f t="shared" ref="E58:E61" si="10">C58*D58</f>
        <v>0</v>
      </c>
      <c r="F58" s="28">
        <f t="shared" ref="F58:F61" si="11">E58*1.21</f>
        <v>0</v>
      </c>
      <c r="G58" s="4"/>
    </row>
    <row r="59" spans="1:7" x14ac:dyDescent="0.2">
      <c r="A59" s="130"/>
      <c r="B59" s="3" t="s">
        <v>236</v>
      </c>
      <c r="C59" s="68">
        <v>1</v>
      </c>
      <c r="D59" s="29"/>
      <c r="E59" s="27">
        <f t="shared" si="10"/>
        <v>0</v>
      </c>
      <c r="F59" s="28">
        <f t="shared" si="11"/>
        <v>0</v>
      </c>
      <c r="G59" s="4"/>
    </row>
    <row r="60" spans="1:7" x14ac:dyDescent="0.2">
      <c r="A60" s="130"/>
      <c r="B60" s="3" t="s">
        <v>237</v>
      </c>
      <c r="C60" s="68">
        <v>1</v>
      </c>
      <c r="D60" s="29"/>
      <c r="E60" s="27">
        <f t="shared" si="10"/>
        <v>0</v>
      </c>
      <c r="F60" s="28">
        <f t="shared" si="11"/>
        <v>0</v>
      </c>
      <c r="G60" s="4"/>
    </row>
    <row r="61" spans="1:7" ht="13.5" thickBot="1" x14ac:dyDescent="0.25">
      <c r="A61" s="131"/>
      <c r="B61" s="46" t="s">
        <v>238</v>
      </c>
      <c r="C61" s="69">
        <v>1</v>
      </c>
      <c r="D61" s="38"/>
      <c r="E61" s="51">
        <f t="shared" si="10"/>
        <v>0</v>
      </c>
      <c r="F61" s="52">
        <f t="shared" si="11"/>
        <v>0</v>
      </c>
      <c r="G61" s="4"/>
    </row>
    <row r="62" spans="1:7" x14ac:dyDescent="0.2">
      <c r="A62" s="129" t="s">
        <v>54</v>
      </c>
      <c r="B62" s="2" t="s">
        <v>229</v>
      </c>
      <c r="C62" s="64"/>
      <c r="D62" s="23"/>
      <c r="E62" s="23" t="s">
        <v>283</v>
      </c>
      <c r="F62" s="24" t="s">
        <v>284</v>
      </c>
      <c r="G62" s="4"/>
    </row>
    <row r="63" spans="1:7" x14ac:dyDescent="0.2">
      <c r="A63" s="136"/>
      <c r="B63" s="3" t="s">
        <v>253</v>
      </c>
      <c r="C63" s="68">
        <v>1</v>
      </c>
      <c r="D63" s="29"/>
      <c r="E63" s="27">
        <f>C63*D63</f>
        <v>0</v>
      </c>
      <c r="F63" s="28">
        <f>E63*1.21</f>
        <v>0</v>
      </c>
      <c r="G63" s="4"/>
    </row>
    <row r="64" spans="1:7" x14ac:dyDescent="0.2">
      <c r="A64" s="130"/>
      <c r="B64" s="3" t="s">
        <v>239</v>
      </c>
      <c r="C64" s="68">
        <v>1</v>
      </c>
      <c r="D64" s="29"/>
      <c r="E64" s="27">
        <f t="shared" ref="E64:E67" si="12">C64*D64</f>
        <v>0</v>
      </c>
      <c r="F64" s="28">
        <f t="shared" ref="F64:F67" si="13">E64*1.21</f>
        <v>0</v>
      </c>
      <c r="G64" s="4"/>
    </row>
    <row r="65" spans="1:7" x14ac:dyDescent="0.2">
      <c r="A65" s="130"/>
      <c r="B65" s="3" t="s">
        <v>240</v>
      </c>
      <c r="C65" s="68">
        <v>1</v>
      </c>
      <c r="D65" s="29"/>
      <c r="E65" s="27">
        <f t="shared" si="12"/>
        <v>0</v>
      </c>
      <c r="F65" s="28">
        <f t="shared" si="13"/>
        <v>0</v>
      </c>
      <c r="G65" s="4"/>
    </row>
    <row r="66" spans="1:7" x14ac:dyDescent="0.2">
      <c r="A66" s="130"/>
      <c r="B66" s="3" t="s">
        <v>241</v>
      </c>
      <c r="C66" s="68">
        <v>1</v>
      </c>
      <c r="D66" s="29"/>
      <c r="E66" s="27">
        <f t="shared" si="12"/>
        <v>0</v>
      </c>
      <c r="F66" s="28">
        <f t="shared" si="13"/>
        <v>0</v>
      </c>
      <c r="G66" s="4"/>
    </row>
    <row r="67" spans="1:7" ht="13.5" thickBot="1" x14ac:dyDescent="0.25">
      <c r="A67" s="131"/>
      <c r="B67" s="46" t="s">
        <v>242</v>
      </c>
      <c r="C67" s="69">
        <v>1</v>
      </c>
      <c r="D67" s="38"/>
      <c r="E67" s="51">
        <f t="shared" si="12"/>
        <v>0</v>
      </c>
      <c r="F67" s="52">
        <f t="shared" si="13"/>
        <v>0</v>
      </c>
      <c r="G67" s="4"/>
    </row>
    <row r="68" spans="1:7" x14ac:dyDescent="0.2">
      <c r="A68" s="129" t="s">
        <v>55</v>
      </c>
      <c r="B68" s="2" t="s">
        <v>229</v>
      </c>
      <c r="C68" s="64"/>
      <c r="D68" s="23"/>
      <c r="E68" s="23" t="s">
        <v>283</v>
      </c>
      <c r="F68" s="24" t="s">
        <v>284</v>
      </c>
      <c r="G68" s="4"/>
    </row>
    <row r="69" spans="1:7" x14ac:dyDescent="0.2">
      <c r="A69" s="136"/>
      <c r="B69" s="3" t="s">
        <v>267</v>
      </c>
      <c r="C69" s="68">
        <v>1</v>
      </c>
      <c r="D69" s="29"/>
      <c r="E69" s="27">
        <f>C69*D69</f>
        <v>0</v>
      </c>
      <c r="F69" s="28">
        <f>E69*1.21</f>
        <v>0</v>
      </c>
      <c r="G69" s="4"/>
    </row>
    <row r="70" spans="1:7" x14ac:dyDescent="0.2">
      <c r="A70" s="136"/>
      <c r="B70" s="3" t="s">
        <v>268</v>
      </c>
      <c r="C70" s="68">
        <v>1</v>
      </c>
      <c r="D70" s="29"/>
      <c r="E70" s="27">
        <f t="shared" ref="E70:E78" si="14">C70*D70</f>
        <v>0</v>
      </c>
      <c r="F70" s="28">
        <f t="shared" ref="F70:F78" si="15">E70*1.21</f>
        <v>0</v>
      </c>
      <c r="G70" s="4"/>
    </row>
    <row r="71" spans="1:7" x14ac:dyDescent="0.2">
      <c r="A71" s="136"/>
      <c r="B71" s="3" t="s">
        <v>269</v>
      </c>
      <c r="C71" s="68">
        <v>1</v>
      </c>
      <c r="D71" s="29"/>
      <c r="E71" s="27">
        <f t="shared" si="14"/>
        <v>0</v>
      </c>
      <c r="F71" s="28">
        <f t="shared" si="15"/>
        <v>0</v>
      </c>
      <c r="G71" s="4"/>
    </row>
    <row r="72" spans="1:7" x14ac:dyDescent="0.2">
      <c r="A72" s="136"/>
      <c r="B72" s="3" t="s">
        <v>270</v>
      </c>
      <c r="C72" s="68">
        <v>1</v>
      </c>
      <c r="D72" s="29"/>
      <c r="E72" s="27">
        <f t="shared" si="14"/>
        <v>0</v>
      </c>
      <c r="F72" s="28">
        <f t="shared" si="15"/>
        <v>0</v>
      </c>
      <c r="G72" s="4"/>
    </row>
    <row r="73" spans="1:7" x14ac:dyDescent="0.2">
      <c r="A73" s="136"/>
      <c r="B73" s="3" t="s">
        <v>271</v>
      </c>
      <c r="C73" s="68">
        <v>1</v>
      </c>
      <c r="D73" s="29"/>
      <c r="E73" s="27">
        <f t="shared" si="14"/>
        <v>0</v>
      </c>
      <c r="F73" s="28">
        <f t="shared" si="15"/>
        <v>0</v>
      </c>
      <c r="G73" s="4"/>
    </row>
    <row r="74" spans="1:7" x14ac:dyDescent="0.2">
      <c r="A74" s="136"/>
      <c r="B74" s="3" t="s">
        <v>272</v>
      </c>
      <c r="C74" s="68">
        <v>1</v>
      </c>
      <c r="D74" s="29"/>
      <c r="E74" s="27">
        <f t="shared" si="14"/>
        <v>0</v>
      </c>
      <c r="F74" s="28">
        <f t="shared" si="15"/>
        <v>0</v>
      </c>
      <c r="G74" s="4"/>
    </row>
    <row r="75" spans="1:7" x14ac:dyDescent="0.2">
      <c r="A75" s="130"/>
      <c r="B75" s="3" t="s">
        <v>273</v>
      </c>
      <c r="C75" s="68">
        <v>1</v>
      </c>
      <c r="D75" s="29"/>
      <c r="E75" s="27">
        <f t="shared" si="14"/>
        <v>0</v>
      </c>
      <c r="F75" s="28">
        <f t="shared" si="15"/>
        <v>0</v>
      </c>
      <c r="G75" s="4"/>
    </row>
    <row r="76" spans="1:7" x14ac:dyDescent="0.2">
      <c r="A76" s="130"/>
      <c r="B76" s="3" t="s">
        <v>274</v>
      </c>
      <c r="C76" s="68">
        <v>1</v>
      </c>
      <c r="D76" s="29"/>
      <c r="E76" s="27">
        <f t="shared" si="14"/>
        <v>0</v>
      </c>
      <c r="F76" s="28">
        <f t="shared" si="15"/>
        <v>0</v>
      </c>
      <c r="G76" s="4"/>
    </row>
    <row r="77" spans="1:7" x14ac:dyDescent="0.2">
      <c r="A77" s="130"/>
      <c r="B77" s="3" t="s">
        <v>275</v>
      </c>
      <c r="C77" s="68">
        <v>1</v>
      </c>
      <c r="D77" s="29"/>
      <c r="E77" s="27">
        <f t="shared" si="14"/>
        <v>0</v>
      </c>
      <c r="F77" s="28">
        <f t="shared" si="15"/>
        <v>0</v>
      </c>
      <c r="G77" s="4"/>
    </row>
    <row r="78" spans="1:7" ht="13.5" thickBot="1" x14ac:dyDescent="0.25">
      <c r="A78" s="131"/>
      <c r="B78" s="46" t="s">
        <v>276</v>
      </c>
      <c r="C78" s="69">
        <v>1</v>
      </c>
      <c r="D78" s="38"/>
      <c r="E78" s="51">
        <f t="shared" si="14"/>
        <v>0</v>
      </c>
      <c r="F78" s="52">
        <f t="shared" si="15"/>
        <v>0</v>
      </c>
      <c r="G78" s="4"/>
    </row>
    <row r="79" spans="1:7" x14ac:dyDescent="0.2">
      <c r="A79" s="129" t="s">
        <v>57</v>
      </c>
      <c r="B79" s="2" t="s">
        <v>229</v>
      </c>
      <c r="C79" s="64"/>
      <c r="D79" s="23"/>
      <c r="E79" s="23" t="s">
        <v>283</v>
      </c>
      <c r="F79" s="24" t="s">
        <v>284</v>
      </c>
      <c r="G79" s="4"/>
    </row>
    <row r="80" spans="1:7" x14ac:dyDescent="0.2">
      <c r="A80" s="130"/>
      <c r="B80" s="3" t="s">
        <v>216</v>
      </c>
      <c r="C80" s="66">
        <v>1</v>
      </c>
      <c r="D80" s="29"/>
      <c r="E80" s="25">
        <f>C80*D80</f>
        <v>0</v>
      </c>
      <c r="F80" s="26">
        <f>E80*1.21</f>
        <v>0</v>
      </c>
      <c r="G80" s="4"/>
    </row>
    <row r="81" spans="1:7" x14ac:dyDescent="0.2">
      <c r="A81" s="130"/>
      <c r="B81" s="3" t="s">
        <v>217</v>
      </c>
      <c r="C81" s="66">
        <v>1</v>
      </c>
      <c r="D81" s="29"/>
      <c r="E81" s="25">
        <f t="shared" ref="E81:E83" si="16">C81*D81</f>
        <v>0</v>
      </c>
      <c r="F81" s="26">
        <f t="shared" ref="F81:F83" si="17">E81*1.21</f>
        <v>0</v>
      </c>
      <c r="G81" s="4"/>
    </row>
    <row r="82" spans="1:7" x14ac:dyDescent="0.2">
      <c r="A82" s="130"/>
      <c r="B82" s="3" t="s">
        <v>218</v>
      </c>
      <c r="C82" s="66">
        <v>1</v>
      </c>
      <c r="D82" s="29"/>
      <c r="E82" s="25">
        <f t="shared" si="16"/>
        <v>0</v>
      </c>
      <c r="F82" s="26">
        <f t="shared" si="17"/>
        <v>0</v>
      </c>
      <c r="G82" s="4"/>
    </row>
    <row r="83" spans="1:7" ht="13.5" thickBot="1" x14ac:dyDescent="0.25">
      <c r="A83" s="131"/>
      <c r="B83" s="46" t="s">
        <v>221</v>
      </c>
      <c r="C83" s="67">
        <v>1</v>
      </c>
      <c r="D83" s="38"/>
      <c r="E83" s="39">
        <f t="shared" si="16"/>
        <v>0</v>
      </c>
      <c r="F83" s="40">
        <f t="shared" si="17"/>
        <v>0</v>
      </c>
      <c r="G83" s="4"/>
    </row>
    <row r="84" spans="1:7" x14ac:dyDescent="0.2">
      <c r="A84" s="129" t="s">
        <v>83</v>
      </c>
      <c r="B84" s="2" t="s">
        <v>229</v>
      </c>
      <c r="C84" s="64"/>
      <c r="D84" s="23"/>
      <c r="E84" s="23" t="s">
        <v>283</v>
      </c>
      <c r="F84" s="24" t="s">
        <v>284</v>
      </c>
      <c r="G84" s="4"/>
    </row>
    <row r="85" spans="1:7" x14ac:dyDescent="0.2">
      <c r="A85" s="130"/>
      <c r="B85" s="3" t="s">
        <v>222</v>
      </c>
      <c r="C85" s="66">
        <v>1</v>
      </c>
      <c r="D85" s="29"/>
      <c r="E85" s="25">
        <f>C85*D85</f>
        <v>0</v>
      </c>
      <c r="F85" s="26">
        <f>E85*1.21</f>
        <v>0</v>
      </c>
      <c r="G85" s="4"/>
    </row>
    <row r="86" spans="1:7" x14ac:dyDescent="0.2">
      <c r="A86" s="130"/>
      <c r="B86" s="3" t="s">
        <v>223</v>
      </c>
      <c r="C86" s="66">
        <v>1</v>
      </c>
      <c r="D86" s="29"/>
      <c r="E86" s="25">
        <f t="shared" ref="E86:E88" si="18">C86*D86</f>
        <v>0</v>
      </c>
      <c r="F86" s="26">
        <f t="shared" ref="F86:F88" si="19">E86*1.21</f>
        <v>0</v>
      </c>
      <c r="G86" s="4"/>
    </row>
    <row r="87" spans="1:7" x14ac:dyDescent="0.2">
      <c r="A87" s="130"/>
      <c r="B87" s="3" t="s">
        <v>224</v>
      </c>
      <c r="C87" s="66">
        <v>1</v>
      </c>
      <c r="D87" s="29"/>
      <c r="E87" s="25">
        <f t="shared" si="18"/>
        <v>0</v>
      </c>
      <c r="F87" s="26">
        <f t="shared" si="19"/>
        <v>0</v>
      </c>
      <c r="G87" s="4"/>
    </row>
    <row r="88" spans="1:7" ht="13.5" thickBot="1" x14ac:dyDescent="0.25">
      <c r="A88" s="131"/>
      <c r="B88" s="46" t="s">
        <v>225</v>
      </c>
      <c r="C88" s="67">
        <v>1</v>
      </c>
      <c r="D88" s="38"/>
      <c r="E88" s="39">
        <f t="shared" si="18"/>
        <v>0</v>
      </c>
      <c r="F88" s="40">
        <f t="shared" si="19"/>
        <v>0</v>
      </c>
    </row>
    <row r="89" spans="1:7" x14ac:dyDescent="0.2">
      <c r="A89" s="133" t="s">
        <v>88</v>
      </c>
      <c r="B89" s="2" t="s">
        <v>229</v>
      </c>
      <c r="C89" s="64"/>
      <c r="D89" s="23"/>
      <c r="E89" s="23" t="s">
        <v>283</v>
      </c>
      <c r="F89" s="24" t="s">
        <v>284</v>
      </c>
      <c r="G89" s="4"/>
    </row>
    <row r="90" spans="1:7" ht="13.5" thickBot="1" x14ac:dyDescent="0.25">
      <c r="A90" s="134"/>
      <c r="B90" s="48" t="s">
        <v>226</v>
      </c>
      <c r="C90" s="70">
        <v>1</v>
      </c>
      <c r="D90" s="38"/>
      <c r="E90" s="39">
        <f>C90*D90</f>
        <v>0</v>
      </c>
      <c r="F90" s="40">
        <f>E90*1.21</f>
        <v>0</v>
      </c>
      <c r="G90" s="4"/>
    </row>
    <row r="91" spans="1:7" x14ac:dyDescent="0.2">
      <c r="A91" s="133" t="s">
        <v>27</v>
      </c>
      <c r="B91" s="2" t="s">
        <v>229</v>
      </c>
      <c r="C91" s="64"/>
      <c r="D91" s="23"/>
      <c r="E91" s="23" t="s">
        <v>283</v>
      </c>
      <c r="F91" s="24" t="s">
        <v>284</v>
      </c>
      <c r="G91" s="4"/>
    </row>
    <row r="92" spans="1:7" ht="26.25" thickBot="1" x14ac:dyDescent="0.25">
      <c r="A92" s="134"/>
      <c r="B92" s="54" t="s">
        <v>106</v>
      </c>
      <c r="C92" s="71">
        <v>1</v>
      </c>
      <c r="D92" s="38"/>
      <c r="E92" s="39">
        <f>C92*D92</f>
        <v>0</v>
      </c>
      <c r="F92" s="40">
        <f>E92*1.21</f>
        <v>0</v>
      </c>
      <c r="G92" s="4"/>
    </row>
    <row r="93" spans="1:7" x14ac:dyDescent="0.2">
      <c r="A93" s="129" t="s">
        <v>58</v>
      </c>
      <c r="B93" s="2" t="s">
        <v>229</v>
      </c>
      <c r="C93" s="64"/>
      <c r="D93" s="23"/>
      <c r="E93" s="23" t="s">
        <v>283</v>
      </c>
      <c r="F93" s="24" t="s">
        <v>284</v>
      </c>
      <c r="G93" s="4"/>
    </row>
    <row r="94" spans="1:7" x14ac:dyDescent="0.2">
      <c r="A94" s="130"/>
      <c r="B94" s="3" t="s">
        <v>111</v>
      </c>
      <c r="C94" s="66">
        <v>1</v>
      </c>
      <c r="D94" s="29"/>
      <c r="E94" s="25">
        <f>C94*D94</f>
        <v>0</v>
      </c>
      <c r="F94" s="26">
        <f>E94*1.21</f>
        <v>0</v>
      </c>
      <c r="G94" s="4"/>
    </row>
    <row r="95" spans="1:7" x14ac:dyDescent="0.2">
      <c r="A95" s="130"/>
      <c r="B95" s="3" t="s">
        <v>114</v>
      </c>
      <c r="C95" s="66">
        <v>1</v>
      </c>
      <c r="D95" s="29"/>
      <c r="E95" s="25">
        <f t="shared" ref="E95:E97" si="20">C95*D95</f>
        <v>0</v>
      </c>
      <c r="F95" s="26">
        <f t="shared" ref="F95:F97" si="21">E95*1.21</f>
        <v>0</v>
      </c>
      <c r="G95" s="4"/>
    </row>
    <row r="96" spans="1:7" x14ac:dyDescent="0.2">
      <c r="A96" s="130"/>
      <c r="B96" s="3" t="s">
        <v>112</v>
      </c>
      <c r="C96" s="66">
        <v>1</v>
      </c>
      <c r="D96" s="29"/>
      <c r="E96" s="25">
        <f t="shared" si="20"/>
        <v>0</v>
      </c>
      <c r="F96" s="26">
        <f t="shared" si="21"/>
        <v>0</v>
      </c>
      <c r="G96" s="4"/>
    </row>
    <row r="97" spans="1:7" ht="13.5" thickBot="1" x14ac:dyDescent="0.25">
      <c r="A97" s="131"/>
      <c r="B97" s="46" t="s">
        <v>113</v>
      </c>
      <c r="C97" s="67">
        <v>1</v>
      </c>
      <c r="D97" s="38"/>
      <c r="E97" s="39">
        <f t="shared" si="20"/>
        <v>0</v>
      </c>
      <c r="F97" s="40">
        <f t="shared" si="21"/>
        <v>0</v>
      </c>
      <c r="G97" s="4"/>
    </row>
    <row r="98" spans="1:7" x14ac:dyDescent="0.2">
      <c r="A98" s="133" t="s">
        <v>59</v>
      </c>
      <c r="B98" s="2" t="s">
        <v>229</v>
      </c>
      <c r="C98" s="64"/>
      <c r="D98" s="23"/>
      <c r="E98" s="23" t="s">
        <v>283</v>
      </c>
      <c r="F98" s="24" t="s">
        <v>284</v>
      </c>
      <c r="G98" s="4"/>
    </row>
    <row r="99" spans="1:7" ht="13.5" thickBot="1" x14ac:dyDescent="0.25">
      <c r="A99" s="134"/>
      <c r="B99" s="48" t="s">
        <v>115</v>
      </c>
      <c r="C99" s="70">
        <v>1</v>
      </c>
      <c r="D99" s="38"/>
      <c r="E99" s="39">
        <f>C99*D99</f>
        <v>0</v>
      </c>
      <c r="F99" s="40">
        <f>E99*1.21</f>
        <v>0</v>
      </c>
      <c r="G99" s="4"/>
    </row>
    <row r="100" spans="1:7" x14ac:dyDescent="0.2">
      <c r="A100" s="133" t="s">
        <v>60</v>
      </c>
      <c r="B100" s="2" t="s">
        <v>229</v>
      </c>
      <c r="C100" s="64"/>
      <c r="D100" s="23"/>
      <c r="E100" s="23" t="s">
        <v>283</v>
      </c>
      <c r="F100" s="24" t="s">
        <v>284</v>
      </c>
      <c r="G100" s="4"/>
    </row>
    <row r="101" spans="1:7" ht="13.5" thickBot="1" x14ac:dyDescent="0.25">
      <c r="A101" s="134"/>
      <c r="B101" s="47" t="s">
        <v>162</v>
      </c>
      <c r="C101" s="71">
        <v>1</v>
      </c>
      <c r="D101" s="38"/>
      <c r="E101" s="39">
        <f>C101*D101</f>
        <v>0</v>
      </c>
      <c r="F101" s="40">
        <f>E101*1.21</f>
        <v>0</v>
      </c>
      <c r="G101" s="4"/>
    </row>
    <row r="102" spans="1:7" x14ac:dyDescent="0.2">
      <c r="A102" s="129" t="s">
        <v>28</v>
      </c>
      <c r="B102" s="2" t="s">
        <v>229</v>
      </c>
      <c r="C102" s="64"/>
      <c r="D102" s="23"/>
      <c r="E102" s="23" t="s">
        <v>283</v>
      </c>
      <c r="F102" s="24" t="s">
        <v>284</v>
      </c>
      <c r="G102" s="4"/>
    </row>
    <row r="103" spans="1:7" x14ac:dyDescent="0.2">
      <c r="A103" s="130"/>
      <c r="B103" s="3" t="s">
        <v>116</v>
      </c>
      <c r="C103" s="66">
        <v>1</v>
      </c>
      <c r="D103" s="29"/>
      <c r="E103" s="25">
        <f>C103*D103</f>
        <v>0</v>
      </c>
      <c r="F103" s="26">
        <f>E103*1.21</f>
        <v>0</v>
      </c>
      <c r="G103" s="4"/>
    </row>
    <row r="104" spans="1:7" x14ac:dyDescent="0.2">
      <c r="A104" s="130"/>
      <c r="B104" s="3" t="s">
        <v>117</v>
      </c>
      <c r="C104" s="66">
        <v>1</v>
      </c>
      <c r="D104" s="29"/>
      <c r="E104" s="25">
        <f t="shared" ref="E104:E106" si="22">C104*D104</f>
        <v>0</v>
      </c>
      <c r="F104" s="26">
        <f t="shared" ref="F104:F106" si="23">E104*1.21</f>
        <v>0</v>
      </c>
      <c r="G104" s="4"/>
    </row>
    <row r="105" spans="1:7" x14ac:dyDescent="0.2">
      <c r="A105" s="130"/>
      <c r="B105" s="3" t="s">
        <v>118</v>
      </c>
      <c r="C105" s="66">
        <v>1</v>
      </c>
      <c r="D105" s="29"/>
      <c r="E105" s="25">
        <f t="shared" si="22"/>
        <v>0</v>
      </c>
      <c r="F105" s="26">
        <f t="shared" si="23"/>
        <v>0</v>
      </c>
      <c r="G105" s="4"/>
    </row>
    <row r="106" spans="1:7" ht="13.5" thickBot="1" x14ac:dyDescent="0.25">
      <c r="A106" s="131"/>
      <c r="B106" s="46" t="s">
        <v>119</v>
      </c>
      <c r="C106" s="67">
        <v>1</v>
      </c>
      <c r="D106" s="38"/>
      <c r="E106" s="39">
        <f t="shared" si="22"/>
        <v>0</v>
      </c>
      <c r="F106" s="40">
        <f t="shared" si="23"/>
        <v>0</v>
      </c>
      <c r="G106" s="4"/>
    </row>
    <row r="107" spans="1:7" x14ac:dyDescent="0.2">
      <c r="A107" s="129" t="s">
        <v>12</v>
      </c>
      <c r="B107" s="2" t="s">
        <v>229</v>
      </c>
      <c r="C107" s="64"/>
      <c r="D107" s="23"/>
      <c r="E107" s="23" t="s">
        <v>283</v>
      </c>
      <c r="F107" s="24" t="s">
        <v>284</v>
      </c>
    </row>
    <row r="108" spans="1:7" x14ac:dyDescent="0.2">
      <c r="A108" s="130"/>
      <c r="B108" s="9">
        <v>888608</v>
      </c>
      <c r="C108" s="66">
        <v>1</v>
      </c>
      <c r="D108" s="29"/>
      <c r="E108" s="25">
        <f>C108*D108</f>
        <v>0</v>
      </c>
      <c r="F108" s="26">
        <f>E108*1.21</f>
        <v>0</v>
      </c>
    </row>
    <row r="109" spans="1:7" x14ac:dyDescent="0.2">
      <c r="A109" s="130"/>
      <c r="B109" s="9">
        <v>888611</v>
      </c>
      <c r="C109" s="66">
        <v>1</v>
      </c>
      <c r="D109" s="29"/>
      <c r="E109" s="25">
        <f t="shared" ref="E109:E111" si="24">C109*D109</f>
        <v>0</v>
      </c>
      <c r="F109" s="26">
        <f t="shared" ref="F109:F111" si="25">E109*1.21</f>
        <v>0</v>
      </c>
    </row>
    <row r="110" spans="1:7" x14ac:dyDescent="0.2">
      <c r="A110" s="130"/>
      <c r="B110" s="9">
        <v>888610</v>
      </c>
      <c r="C110" s="66">
        <v>1</v>
      </c>
      <c r="D110" s="29"/>
      <c r="E110" s="25">
        <f t="shared" si="24"/>
        <v>0</v>
      </c>
      <c r="F110" s="26">
        <f t="shared" si="25"/>
        <v>0</v>
      </c>
    </row>
    <row r="111" spans="1:7" ht="13.5" thickBot="1" x14ac:dyDescent="0.25">
      <c r="A111" s="131"/>
      <c r="B111" s="11">
        <v>888609</v>
      </c>
      <c r="C111" s="67">
        <v>1</v>
      </c>
      <c r="D111" s="38"/>
      <c r="E111" s="39">
        <f t="shared" si="24"/>
        <v>0</v>
      </c>
      <c r="F111" s="40">
        <f t="shared" si="25"/>
        <v>0</v>
      </c>
    </row>
    <row r="112" spans="1:7" x14ac:dyDescent="0.2">
      <c r="A112" s="133" t="s">
        <v>24</v>
      </c>
      <c r="B112" s="2" t="s">
        <v>229</v>
      </c>
      <c r="C112" s="64"/>
      <c r="D112" s="23"/>
      <c r="E112" s="23" t="s">
        <v>283</v>
      </c>
      <c r="F112" s="24" t="s">
        <v>284</v>
      </c>
    </row>
    <row r="113" spans="1:6" x14ac:dyDescent="0.2">
      <c r="A113" s="135"/>
      <c r="B113" s="10" t="s">
        <v>254</v>
      </c>
      <c r="C113" s="72">
        <v>1</v>
      </c>
      <c r="D113" s="29"/>
      <c r="E113" s="27">
        <f>C113*D113</f>
        <v>0</v>
      </c>
      <c r="F113" s="28">
        <f>E113*1.21</f>
        <v>0</v>
      </c>
    </row>
    <row r="114" spans="1:6" x14ac:dyDescent="0.2">
      <c r="A114" s="135"/>
      <c r="B114" s="10" t="s">
        <v>255</v>
      </c>
      <c r="C114" s="72">
        <v>1</v>
      </c>
      <c r="D114" s="29"/>
      <c r="E114" s="27">
        <f t="shared" ref="E114:E116" si="26">C114*D114</f>
        <v>0</v>
      </c>
      <c r="F114" s="28">
        <f t="shared" ref="F114:F116" si="27">E114*1.21</f>
        <v>0</v>
      </c>
    </row>
    <row r="115" spans="1:6" x14ac:dyDescent="0.2">
      <c r="A115" s="135"/>
      <c r="B115" s="10" t="s">
        <v>256</v>
      </c>
      <c r="C115" s="72">
        <v>1</v>
      </c>
      <c r="D115" s="29"/>
      <c r="E115" s="27">
        <f t="shared" si="26"/>
        <v>0</v>
      </c>
      <c r="F115" s="28">
        <f t="shared" si="27"/>
        <v>0</v>
      </c>
    </row>
    <row r="116" spans="1:6" ht="13.5" thickBot="1" x14ac:dyDescent="0.25">
      <c r="A116" s="134"/>
      <c r="B116" s="50" t="s">
        <v>257</v>
      </c>
      <c r="C116" s="73">
        <v>1</v>
      </c>
      <c r="D116" s="38"/>
      <c r="E116" s="51">
        <f t="shared" si="26"/>
        <v>0</v>
      </c>
      <c r="F116" s="52">
        <f t="shared" si="27"/>
        <v>0</v>
      </c>
    </row>
    <row r="117" spans="1:6" x14ac:dyDescent="0.2">
      <c r="A117" s="129" t="s">
        <v>12</v>
      </c>
      <c r="B117" s="2" t="s">
        <v>229</v>
      </c>
      <c r="C117" s="64"/>
      <c r="D117" s="23"/>
      <c r="E117" s="23" t="s">
        <v>283</v>
      </c>
      <c r="F117" s="24" t="s">
        <v>284</v>
      </c>
    </row>
    <row r="118" spans="1:6" x14ac:dyDescent="0.2">
      <c r="A118" s="130"/>
      <c r="B118" s="9">
        <v>888608</v>
      </c>
      <c r="C118" s="66">
        <v>1</v>
      </c>
      <c r="D118" s="29"/>
      <c r="E118" s="25">
        <f>C118*D118</f>
        <v>0</v>
      </c>
      <c r="F118" s="26">
        <f>E118*1.21</f>
        <v>0</v>
      </c>
    </row>
    <row r="119" spans="1:6" x14ac:dyDescent="0.2">
      <c r="A119" s="130"/>
      <c r="B119" s="9">
        <v>888611</v>
      </c>
      <c r="C119" s="66">
        <v>1</v>
      </c>
      <c r="D119" s="29"/>
      <c r="E119" s="25">
        <f t="shared" ref="E119:E121" si="28">C119*D119</f>
        <v>0</v>
      </c>
      <c r="F119" s="26">
        <f t="shared" ref="F119:F121" si="29">E119*1.21</f>
        <v>0</v>
      </c>
    </row>
    <row r="120" spans="1:6" x14ac:dyDescent="0.2">
      <c r="A120" s="130"/>
      <c r="B120" s="9">
        <v>888610</v>
      </c>
      <c r="C120" s="66">
        <v>1</v>
      </c>
      <c r="D120" s="29"/>
      <c r="E120" s="25">
        <f t="shared" si="28"/>
        <v>0</v>
      </c>
      <c r="F120" s="26">
        <f t="shared" si="29"/>
        <v>0</v>
      </c>
    </row>
    <row r="121" spans="1:6" ht="13.5" thickBot="1" x14ac:dyDescent="0.25">
      <c r="A121" s="131"/>
      <c r="B121" s="11">
        <v>888609</v>
      </c>
      <c r="C121" s="67">
        <v>1</v>
      </c>
      <c r="D121" s="38"/>
      <c r="E121" s="39">
        <f t="shared" si="28"/>
        <v>0</v>
      </c>
      <c r="F121" s="40">
        <f t="shared" si="29"/>
        <v>0</v>
      </c>
    </row>
    <row r="122" spans="1:6" x14ac:dyDescent="0.2">
      <c r="A122" s="133" t="s">
        <v>86</v>
      </c>
      <c r="B122" s="2" t="s">
        <v>229</v>
      </c>
      <c r="C122" s="64"/>
      <c r="D122" s="23"/>
      <c r="E122" s="23" t="s">
        <v>283</v>
      </c>
      <c r="F122" s="24" t="s">
        <v>284</v>
      </c>
    </row>
    <row r="123" spans="1:6" ht="13.5" thickBot="1" x14ac:dyDescent="0.25">
      <c r="A123" s="134"/>
      <c r="B123" s="48" t="s">
        <v>120</v>
      </c>
      <c r="C123" s="70">
        <v>3</v>
      </c>
      <c r="D123" s="38"/>
      <c r="E123" s="39">
        <f>C123*D123</f>
        <v>0</v>
      </c>
      <c r="F123" s="40">
        <f>E123*1.21</f>
        <v>0</v>
      </c>
    </row>
    <row r="124" spans="1:6" x14ac:dyDescent="0.2">
      <c r="A124" s="133" t="s">
        <v>61</v>
      </c>
      <c r="B124" s="2" t="s">
        <v>229</v>
      </c>
      <c r="C124" s="64"/>
      <c r="D124" s="23"/>
      <c r="E124" s="23" t="s">
        <v>283</v>
      </c>
      <c r="F124" s="24" t="s">
        <v>284</v>
      </c>
    </row>
    <row r="125" spans="1:6" ht="13.5" thickBot="1" x14ac:dyDescent="0.25">
      <c r="A125" s="134"/>
      <c r="B125" s="48" t="s">
        <v>99</v>
      </c>
      <c r="C125" s="70">
        <v>1</v>
      </c>
      <c r="D125" s="38"/>
      <c r="E125" s="39">
        <f>C125*D125</f>
        <v>0</v>
      </c>
      <c r="F125" s="40">
        <f>E125*1.21</f>
        <v>0</v>
      </c>
    </row>
    <row r="126" spans="1:6" x14ac:dyDescent="0.2">
      <c r="A126" s="133" t="s">
        <v>62</v>
      </c>
      <c r="B126" s="2" t="s">
        <v>229</v>
      </c>
      <c r="C126" s="64"/>
      <c r="D126" s="23"/>
      <c r="E126" s="23" t="s">
        <v>283</v>
      </c>
      <c r="F126" s="24" t="s">
        <v>284</v>
      </c>
    </row>
    <row r="127" spans="1:6" ht="13.5" thickBot="1" x14ac:dyDescent="0.25">
      <c r="A127" s="134"/>
      <c r="B127" s="48" t="s">
        <v>121</v>
      </c>
      <c r="C127" s="70">
        <v>2</v>
      </c>
      <c r="D127" s="38"/>
      <c r="E127" s="39">
        <f>C127*D127</f>
        <v>0</v>
      </c>
      <c r="F127" s="40">
        <f>E127*1.21</f>
        <v>0</v>
      </c>
    </row>
    <row r="128" spans="1:6" x14ac:dyDescent="0.2">
      <c r="A128" s="129" t="s">
        <v>63</v>
      </c>
      <c r="B128" s="2" t="s">
        <v>229</v>
      </c>
      <c r="C128" s="64"/>
      <c r="D128" s="23"/>
      <c r="E128" s="23" t="s">
        <v>283</v>
      </c>
      <c r="F128" s="24" t="s">
        <v>284</v>
      </c>
    </row>
    <row r="129" spans="1:6" x14ac:dyDescent="0.2">
      <c r="A129" s="130"/>
      <c r="B129" s="3" t="s">
        <v>122</v>
      </c>
      <c r="C129" s="66">
        <v>2</v>
      </c>
      <c r="D129" s="29"/>
      <c r="E129" s="25">
        <f>C129*D129</f>
        <v>0</v>
      </c>
      <c r="F129" s="26">
        <f>E129*1.21</f>
        <v>0</v>
      </c>
    </row>
    <row r="130" spans="1:6" x14ac:dyDescent="0.2">
      <c r="A130" s="130"/>
      <c r="B130" s="3" t="s">
        <v>123</v>
      </c>
      <c r="C130" s="66">
        <v>2</v>
      </c>
      <c r="D130" s="29"/>
      <c r="E130" s="25">
        <f t="shared" ref="E130:E132" si="30">C130*D130</f>
        <v>0</v>
      </c>
      <c r="F130" s="26">
        <f t="shared" ref="F130:F132" si="31">E130*1.21</f>
        <v>0</v>
      </c>
    </row>
    <row r="131" spans="1:6" x14ac:dyDescent="0.2">
      <c r="A131" s="130"/>
      <c r="B131" s="3" t="s">
        <v>125</v>
      </c>
      <c r="C131" s="66">
        <v>2</v>
      </c>
      <c r="D131" s="29"/>
      <c r="E131" s="25">
        <f t="shared" si="30"/>
        <v>0</v>
      </c>
      <c r="F131" s="26">
        <f t="shared" si="31"/>
        <v>0</v>
      </c>
    </row>
    <row r="132" spans="1:6" ht="13.5" thickBot="1" x14ac:dyDescent="0.25">
      <c r="A132" s="131"/>
      <c r="B132" s="46" t="s">
        <v>124</v>
      </c>
      <c r="C132" s="67">
        <v>2</v>
      </c>
      <c r="D132" s="38"/>
      <c r="E132" s="39">
        <f t="shared" si="30"/>
        <v>0</v>
      </c>
      <c r="F132" s="40">
        <f t="shared" si="31"/>
        <v>0</v>
      </c>
    </row>
    <row r="133" spans="1:6" x14ac:dyDescent="0.2">
      <c r="A133" s="129" t="s">
        <v>64</v>
      </c>
      <c r="B133" s="2" t="s">
        <v>229</v>
      </c>
      <c r="C133" s="64"/>
      <c r="D133" s="23"/>
      <c r="E133" s="23" t="s">
        <v>283</v>
      </c>
      <c r="F133" s="24" t="s">
        <v>284</v>
      </c>
    </row>
    <row r="134" spans="1:6" x14ac:dyDescent="0.2">
      <c r="A134" s="130"/>
      <c r="B134" s="3" t="s">
        <v>126</v>
      </c>
      <c r="C134" s="66">
        <v>1</v>
      </c>
      <c r="D134" s="29"/>
      <c r="E134" s="25">
        <f>C134*D134</f>
        <v>0</v>
      </c>
      <c r="F134" s="26">
        <f>E134*1.21</f>
        <v>0</v>
      </c>
    </row>
    <row r="135" spans="1:6" x14ac:dyDescent="0.2">
      <c r="A135" s="130"/>
      <c r="B135" s="3" t="s">
        <v>127</v>
      </c>
      <c r="C135" s="66">
        <v>1</v>
      </c>
      <c r="D135" s="29"/>
      <c r="E135" s="25">
        <f t="shared" ref="E135:E137" si="32">C135*D135</f>
        <v>0</v>
      </c>
      <c r="F135" s="26">
        <f t="shared" ref="F135:F137" si="33">E135*1.21</f>
        <v>0</v>
      </c>
    </row>
    <row r="136" spans="1:6" x14ac:dyDescent="0.2">
      <c r="A136" s="130"/>
      <c r="B136" s="3" t="s">
        <v>128</v>
      </c>
      <c r="C136" s="66">
        <v>1</v>
      </c>
      <c r="D136" s="29"/>
      <c r="E136" s="25">
        <f t="shared" si="32"/>
        <v>0</v>
      </c>
      <c r="F136" s="26">
        <f t="shared" si="33"/>
        <v>0</v>
      </c>
    </row>
    <row r="137" spans="1:6" ht="13.5" thickBot="1" x14ac:dyDescent="0.25">
      <c r="A137" s="131"/>
      <c r="B137" s="46" t="s">
        <v>129</v>
      </c>
      <c r="C137" s="67">
        <v>1</v>
      </c>
      <c r="D137" s="38"/>
      <c r="E137" s="39">
        <f t="shared" si="32"/>
        <v>0</v>
      </c>
      <c r="F137" s="40">
        <f t="shared" si="33"/>
        <v>0</v>
      </c>
    </row>
    <row r="138" spans="1:6" x14ac:dyDescent="0.2">
      <c r="A138" s="129" t="s">
        <v>65</v>
      </c>
      <c r="B138" s="2" t="s">
        <v>229</v>
      </c>
      <c r="C138" s="64"/>
      <c r="D138" s="23"/>
      <c r="E138" s="23" t="s">
        <v>283</v>
      </c>
      <c r="F138" s="24" t="s">
        <v>284</v>
      </c>
    </row>
    <row r="139" spans="1:6" x14ac:dyDescent="0.2">
      <c r="A139" s="130"/>
      <c r="B139" s="10" t="s">
        <v>130</v>
      </c>
      <c r="C139" s="74">
        <v>3</v>
      </c>
      <c r="D139" s="29"/>
      <c r="E139" s="25">
        <f>C139*D139</f>
        <v>0</v>
      </c>
      <c r="F139" s="26">
        <f>E139*1.21</f>
        <v>0</v>
      </c>
    </row>
    <row r="140" spans="1:6" x14ac:dyDescent="0.2">
      <c r="A140" s="130"/>
      <c r="B140" s="10" t="s">
        <v>131</v>
      </c>
      <c r="C140" s="74">
        <v>3</v>
      </c>
      <c r="D140" s="29"/>
      <c r="E140" s="25">
        <f t="shared" ref="E140:E142" si="34">C140*D140</f>
        <v>0</v>
      </c>
      <c r="F140" s="26">
        <f t="shared" ref="F140:F142" si="35">E140*1.21</f>
        <v>0</v>
      </c>
    </row>
    <row r="141" spans="1:6" x14ac:dyDescent="0.2">
      <c r="A141" s="130"/>
      <c r="B141" s="10" t="s">
        <v>132</v>
      </c>
      <c r="C141" s="74">
        <v>3</v>
      </c>
      <c r="D141" s="29"/>
      <c r="E141" s="25">
        <f t="shared" si="34"/>
        <v>0</v>
      </c>
      <c r="F141" s="26">
        <f t="shared" si="35"/>
        <v>0</v>
      </c>
    </row>
    <row r="142" spans="1:6" ht="13.5" thickBot="1" x14ac:dyDescent="0.25">
      <c r="A142" s="131"/>
      <c r="B142" s="50" t="s">
        <v>133</v>
      </c>
      <c r="C142" s="65">
        <v>3</v>
      </c>
      <c r="D142" s="38"/>
      <c r="E142" s="39">
        <f t="shared" si="34"/>
        <v>0</v>
      </c>
      <c r="F142" s="40">
        <f t="shared" si="35"/>
        <v>0</v>
      </c>
    </row>
    <row r="143" spans="1:6" x14ac:dyDescent="0.2">
      <c r="A143" s="129" t="s">
        <v>66</v>
      </c>
      <c r="B143" s="2" t="s">
        <v>229</v>
      </c>
      <c r="C143" s="64"/>
      <c r="D143" s="23"/>
      <c r="E143" s="23" t="s">
        <v>283</v>
      </c>
      <c r="F143" s="24" t="s">
        <v>284</v>
      </c>
    </row>
    <row r="144" spans="1:6" x14ac:dyDescent="0.2">
      <c r="A144" s="130"/>
      <c r="B144" s="3" t="s">
        <v>135</v>
      </c>
      <c r="C144" s="66">
        <v>1</v>
      </c>
      <c r="D144" s="29"/>
      <c r="E144" s="25">
        <f>C144*D144</f>
        <v>0</v>
      </c>
      <c r="F144" s="26">
        <f>E144*1.21</f>
        <v>0</v>
      </c>
    </row>
    <row r="145" spans="1:6" x14ac:dyDescent="0.2">
      <c r="A145" s="130"/>
      <c r="B145" s="3" t="s">
        <v>134</v>
      </c>
      <c r="C145" s="66">
        <v>1</v>
      </c>
      <c r="D145" s="29"/>
      <c r="E145" s="25">
        <f t="shared" ref="E145:E147" si="36">C145*D145</f>
        <v>0</v>
      </c>
      <c r="F145" s="26">
        <f t="shared" ref="F145:F147" si="37">E145*1.21</f>
        <v>0</v>
      </c>
    </row>
    <row r="146" spans="1:6" x14ac:dyDescent="0.2">
      <c r="A146" s="130"/>
      <c r="B146" s="3" t="s">
        <v>136</v>
      </c>
      <c r="C146" s="66">
        <v>1</v>
      </c>
      <c r="D146" s="29"/>
      <c r="E146" s="25">
        <f t="shared" si="36"/>
        <v>0</v>
      </c>
      <c r="F146" s="26">
        <f t="shared" si="37"/>
        <v>0</v>
      </c>
    </row>
    <row r="147" spans="1:6" ht="13.5" thickBot="1" x14ac:dyDescent="0.25">
      <c r="A147" s="131"/>
      <c r="B147" s="46" t="s">
        <v>137</v>
      </c>
      <c r="C147" s="67">
        <v>1</v>
      </c>
      <c r="D147" s="38"/>
      <c r="E147" s="39">
        <f t="shared" si="36"/>
        <v>0</v>
      </c>
      <c r="F147" s="40">
        <f t="shared" si="37"/>
        <v>0</v>
      </c>
    </row>
    <row r="148" spans="1:6" x14ac:dyDescent="0.2">
      <c r="A148" s="133" t="s">
        <v>67</v>
      </c>
      <c r="B148" s="2" t="s">
        <v>229</v>
      </c>
      <c r="C148" s="64"/>
      <c r="D148" s="23"/>
      <c r="E148" s="23" t="s">
        <v>283</v>
      </c>
      <c r="F148" s="24" t="s">
        <v>284</v>
      </c>
    </row>
    <row r="149" spans="1:6" x14ac:dyDescent="0.2">
      <c r="A149" s="135"/>
      <c r="B149" s="10" t="s">
        <v>281</v>
      </c>
      <c r="C149" s="72">
        <v>1</v>
      </c>
      <c r="D149" s="29"/>
      <c r="E149" s="27">
        <f>C149*D149</f>
        <v>0</v>
      </c>
      <c r="F149" s="28">
        <f>E149*1.21</f>
        <v>0</v>
      </c>
    </row>
    <row r="150" spans="1:6" ht="13.5" thickBot="1" x14ac:dyDescent="0.25">
      <c r="A150" s="134"/>
      <c r="B150" s="50" t="s">
        <v>282</v>
      </c>
      <c r="C150" s="73">
        <v>1</v>
      </c>
      <c r="D150" s="38"/>
      <c r="E150" s="51">
        <f>C150*D150</f>
        <v>0</v>
      </c>
      <c r="F150" s="52">
        <f>E150*1.21</f>
        <v>0</v>
      </c>
    </row>
    <row r="151" spans="1:6" x14ac:dyDescent="0.2">
      <c r="A151" s="129" t="s">
        <v>68</v>
      </c>
      <c r="B151" s="2" t="s">
        <v>229</v>
      </c>
      <c r="C151" s="64"/>
      <c r="D151" s="23"/>
      <c r="E151" s="23" t="s">
        <v>283</v>
      </c>
      <c r="F151" s="24" t="s">
        <v>284</v>
      </c>
    </row>
    <row r="152" spans="1:6" x14ac:dyDescent="0.2">
      <c r="A152" s="130"/>
      <c r="B152" s="10" t="s">
        <v>258</v>
      </c>
      <c r="C152" s="74">
        <v>2</v>
      </c>
      <c r="D152" s="29"/>
      <c r="E152" s="25">
        <f>C152*D152</f>
        <v>0</v>
      </c>
      <c r="F152" s="28">
        <f>E152*1.21</f>
        <v>0</v>
      </c>
    </row>
    <row r="153" spans="1:6" ht="13.5" thickBot="1" x14ac:dyDescent="0.25">
      <c r="A153" s="131"/>
      <c r="B153" s="50" t="s">
        <v>259</v>
      </c>
      <c r="C153" s="65">
        <v>2</v>
      </c>
      <c r="D153" s="38"/>
      <c r="E153" s="39">
        <f>C153*D153</f>
        <v>0</v>
      </c>
      <c r="F153" s="52">
        <f>E153*1.21</f>
        <v>0</v>
      </c>
    </row>
    <row r="154" spans="1:6" x14ac:dyDescent="0.2">
      <c r="A154" s="133" t="s">
        <v>69</v>
      </c>
      <c r="B154" s="2" t="s">
        <v>229</v>
      </c>
      <c r="C154" s="64"/>
      <c r="D154" s="23"/>
      <c r="E154" s="23" t="s">
        <v>283</v>
      </c>
      <c r="F154" s="24" t="s">
        <v>284</v>
      </c>
    </row>
    <row r="155" spans="1:6" x14ac:dyDescent="0.2">
      <c r="A155" s="135"/>
      <c r="B155" s="10" t="s">
        <v>260</v>
      </c>
      <c r="C155" s="72">
        <v>1</v>
      </c>
      <c r="D155" s="29"/>
      <c r="E155" s="27">
        <f>C155*D155</f>
        <v>0</v>
      </c>
      <c r="F155" s="28">
        <f>E155*1.21</f>
        <v>0</v>
      </c>
    </row>
    <row r="156" spans="1:6" x14ac:dyDescent="0.2">
      <c r="A156" s="135"/>
      <c r="B156" s="10" t="s">
        <v>261</v>
      </c>
      <c r="C156" s="72">
        <v>1</v>
      </c>
      <c r="D156" s="29"/>
      <c r="E156" s="27">
        <f t="shared" ref="E156:E159" si="38">C156*D156</f>
        <v>0</v>
      </c>
      <c r="F156" s="28">
        <f t="shared" ref="F156:F159" si="39">E156*1.21</f>
        <v>0</v>
      </c>
    </row>
    <row r="157" spans="1:6" x14ac:dyDescent="0.2">
      <c r="A157" s="135"/>
      <c r="B157" s="10" t="s">
        <v>262</v>
      </c>
      <c r="C157" s="72">
        <v>1</v>
      </c>
      <c r="D157" s="29"/>
      <c r="E157" s="27">
        <f t="shared" si="38"/>
        <v>0</v>
      </c>
      <c r="F157" s="28">
        <f t="shared" si="39"/>
        <v>0</v>
      </c>
    </row>
    <row r="158" spans="1:6" x14ac:dyDescent="0.2">
      <c r="A158" s="135"/>
      <c r="B158" s="10" t="s">
        <v>263</v>
      </c>
      <c r="C158" s="72">
        <v>1</v>
      </c>
      <c r="D158" s="29"/>
      <c r="E158" s="27">
        <f t="shared" si="38"/>
        <v>0</v>
      </c>
      <c r="F158" s="28">
        <f t="shared" si="39"/>
        <v>0</v>
      </c>
    </row>
    <row r="159" spans="1:6" ht="13.5" thickBot="1" x14ac:dyDescent="0.25">
      <c r="A159" s="134"/>
      <c r="B159" s="50" t="s">
        <v>264</v>
      </c>
      <c r="C159" s="73">
        <v>1</v>
      </c>
      <c r="D159" s="38"/>
      <c r="E159" s="51">
        <f t="shared" si="38"/>
        <v>0</v>
      </c>
      <c r="F159" s="52">
        <f t="shared" si="39"/>
        <v>0</v>
      </c>
    </row>
    <row r="160" spans="1:6" x14ac:dyDescent="0.2">
      <c r="A160" s="133" t="s">
        <v>70</v>
      </c>
      <c r="B160" s="2" t="s">
        <v>229</v>
      </c>
      <c r="C160" s="64"/>
      <c r="D160" s="23"/>
      <c r="E160" s="23" t="s">
        <v>283</v>
      </c>
      <c r="F160" s="24" t="s">
        <v>284</v>
      </c>
    </row>
    <row r="161" spans="1:6" ht="13.5" thickBot="1" x14ac:dyDescent="0.25">
      <c r="A161" s="134"/>
      <c r="B161" s="47" t="s">
        <v>101</v>
      </c>
      <c r="C161" s="71">
        <v>1</v>
      </c>
      <c r="D161" s="38"/>
      <c r="E161" s="39">
        <f>C161*D161</f>
        <v>0</v>
      </c>
      <c r="F161" s="40">
        <f>E161*1.21</f>
        <v>0</v>
      </c>
    </row>
    <row r="162" spans="1:6" x14ac:dyDescent="0.2">
      <c r="A162" s="133" t="s">
        <v>20</v>
      </c>
      <c r="B162" s="2" t="s">
        <v>229</v>
      </c>
      <c r="C162" s="64"/>
      <c r="D162" s="23"/>
      <c r="E162" s="23" t="s">
        <v>283</v>
      </c>
      <c r="F162" s="24" t="s">
        <v>284</v>
      </c>
    </row>
    <row r="163" spans="1:6" ht="13.5" thickBot="1" x14ac:dyDescent="0.25">
      <c r="A163" s="134"/>
      <c r="B163" s="47" t="s">
        <v>8</v>
      </c>
      <c r="C163" s="71">
        <v>1</v>
      </c>
      <c r="D163" s="38"/>
      <c r="E163" s="39">
        <f>C163*D163</f>
        <v>0</v>
      </c>
      <c r="F163" s="40">
        <f>E163*1.21</f>
        <v>0</v>
      </c>
    </row>
    <row r="164" spans="1:6" x14ac:dyDescent="0.2">
      <c r="A164" s="133" t="s">
        <v>71</v>
      </c>
      <c r="B164" s="2" t="s">
        <v>229</v>
      </c>
      <c r="C164" s="64"/>
      <c r="D164" s="23"/>
      <c r="E164" s="23" t="s">
        <v>283</v>
      </c>
      <c r="F164" s="24" t="s">
        <v>284</v>
      </c>
    </row>
    <row r="165" spans="1:6" x14ac:dyDescent="0.2">
      <c r="A165" s="135"/>
      <c r="B165" s="10" t="s">
        <v>265</v>
      </c>
      <c r="C165" s="72">
        <v>1</v>
      </c>
      <c r="D165" s="29"/>
      <c r="E165" s="27">
        <f>C165*D165</f>
        <v>0</v>
      </c>
      <c r="F165" s="28">
        <f>E165*1.21</f>
        <v>0</v>
      </c>
    </row>
    <row r="166" spans="1:6" ht="13.5" thickBot="1" x14ac:dyDescent="0.25">
      <c r="A166" s="134"/>
      <c r="B166" s="50" t="s">
        <v>266</v>
      </c>
      <c r="C166" s="65">
        <v>1</v>
      </c>
      <c r="D166" s="38"/>
      <c r="E166" s="51">
        <f>C166*D166</f>
        <v>0</v>
      </c>
      <c r="F166" s="52">
        <f>E166*1.21</f>
        <v>0</v>
      </c>
    </row>
    <row r="167" spans="1:6" x14ac:dyDescent="0.2">
      <c r="A167" s="133" t="s">
        <v>72</v>
      </c>
      <c r="B167" s="2" t="s">
        <v>229</v>
      </c>
      <c r="C167" s="64"/>
      <c r="D167" s="23"/>
      <c r="E167" s="23" t="s">
        <v>283</v>
      </c>
      <c r="F167" s="24" t="s">
        <v>284</v>
      </c>
    </row>
    <row r="168" spans="1:6" ht="13.5" thickBot="1" x14ac:dyDescent="0.25">
      <c r="A168" s="134"/>
      <c r="B168" s="47" t="s">
        <v>102</v>
      </c>
      <c r="C168" s="71">
        <v>1</v>
      </c>
      <c r="D168" s="38"/>
      <c r="E168" s="39">
        <f>C168*D168</f>
        <v>0</v>
      </c>
      <c r="F168" s="40">
        <f>E168*1.21</f>
        <v>0</v>
      </c>
    </row>
    <row r="169" spans="1:6" x14ac:dyDescent="0.2">
      <c r="A169" s="133" t="s">
        <v>73</v>
      </c>
      <c r="B169" s="2" t="s">
        <v>229</v>
      </c>
      <c r="C169" s="64"/>
      <c r="D169" s="23"/>
      <c r="E169" s="23" t="s">
        <v>283</v>
      </c>
      <c r="F169" s="24" t="s">
        <v>284</v>
      </c>
    </row>
    <row r="170" spans="1:6" ht="13.5" thickBot="1" x14ac:dyDescent="0.25">
      <c r="A170" s="134"/>
      <c r="B170" s="47" t="s">
        <v>101</v>
      </c>
      <c r="C170" s="71">
        <v>1</v>
      </c>
      <c r="D170" s="38"/>
      <c r="E170" s="39">
        <f>C170*D170</f>
        <v>0</v>
      </c>
      <c r="F170" s="40">
        <f>E170*1.21</f>
        <v>0</v>
      </c>
    </row>
    <row r="171" spans="1:6" x14ac:dyDescent="0.2">
      <c r="A171" s="133" t="s">
        <v>74</v>
      </c>
      <c r="B171" s="2" t="s">
        <v>229</v>
      </c>
      <c r="C171" s="64"/>
      <c r="D171" s="23"/>
      <c r="E171" s="23" t="s">
        <v>283</v>
      </c>
      <c r="F171" s="24" t="s">
        <v>284</v>
      </c>
    </row>
    <row r="172" spans="1:6" ht="13.5" thickBot="1" x14ac:dyDescent="0.25">
      <c r="A172" s="134"/>
      <c r="B172" s="47" t="s">
        <v>100</v>
      </c>
      <c r="C172" s="71">
        <v>1</v>
      </c>
      <c r="D172" s="38"/>
      <c r="E172" s="39">
        <f>C172*D172</f>
        <v>0</v>
      </c>
      <c r="F172" s="40">
        <f>E172*1.21</f>
        <v>0</v>
      </c>
    </row>
    <row r="173" spans="1:6" x14ac:dyDescent="0.2">
      <c r="A173" s="133" t="s">
        <v>84</v>
      </c>
      <c r="B173" s="2" t="s">
        <v>229</v>
      </c>
      <c r="C173" s="64"/>
      <c r="D173" s="23"/>
      <c r="E173" s="23" t="s">
        <v>283</v>
      </c>
      <c r="F173" s="24" t="s">
        <v>284</v>
      </c>
    </row>
    <row r="174" spans="1:6" ht="13.5" thickBot="1" x14ac:dyDescent="0.25">
      <c r="A174" s="134"/>
      <c r="B174" s="47" t="s">
        <v>99</v>
      </c>
      <c r="C174" s="71">
        <v>1</v>
      </c>
      <c r="D174" s="38"/>
      <c r="E174" s="39">
        <f>C174*D174</f>
        <v>0</v>
      </c>
      <c r="F174" s="40">
        <f>E174*1.21</f>
        <v>0</v>
      </c>
    </row>
    <row r="175" spans="1:6" x14ac:dyDescent="0.2">
      <c r="A175" s="133" t="s">
        <v>85</v>
      </c>
      <c r="B175" s="2" t="s">
        <v>229</v>
      </c>
      <c r="C175" s="64"/>
      <c r="D175" s="23"/>
      <c r="E175" s="23" t="s">
        <v>283</v>
      </c>
      <c r="F175" s="24" t="s">
        <v>284</v>
      </c>
    </row>
    <row r="176" spans="1:6" x14ac:dyDescent="0.2">
      <c r="A176" s="135"/>
      <c r="B176" s="10" t="s">
        <v>99</v>
      </c>
      <c r="C176" s="72">
        <v>1</v>
      </c>
      <c r="D176" s="29"/>
      <c r="E176" s="27">
        <f>C176*D176</f>
        <v>0</v>
      </c>
      <c r="F176" s="28">
        <f>E176*1.21</f>
        <v>0</v>
      </c>
    </row>
    <row r="177" spans="1:6" ht="13.5" thickBot="1" x14ac:dyDescent="0.25">
      <c r="A177" s="134"/>
      <c r="B177" s="50" t="s">
        <v>280</v>
      </c>
      <c r="C177" s="73">
        <v>1</v>
      </c>
      <c r="D177" s="38"/>
      <c r="E177" s="51">
        <f>C177*D177</f>
        <v>0</v>
      </c>
      <c r="F177" s="52">
        <f>E177*1.21</f>
        <v>0</v>
      </c>
    </row>
    <row r="178" spans="1:6" x14ac:dyDescent="0.2">
      <c r="A178" s="133" t="s">
        <v>75</v>
      </c>
      <c r="B178" s="2" t="s">
        <v>229</v>
      </c>
      <c r="C178" s="64"/>
      <c r="D178" s="23"/>
      <c r="E178" s="23" t="s">
        <v>283</v>
      </c>
      <c r="F178" s="24" t="s">
        <v>284</v>
      </c>
    </row>
    <row r="179" spans="1:6" x14ac:dyDescent="0.2">
      <c r="A179" s="135"/>
      <c r="B179" s="10" t="s">
        <v>120</v>
      </c>
      <c r="C179" s="72">
        <v>1</v>
      </c>
      <c r="D179" s="29"/>
      <c r="E179" s="27">
        <f>C179*D179</f>
        <v>0</v>
      </c>
      <c r="F179" s="28">
        <f>E179*1.21</f>
        <v>0</v>
      </c>
    </row>
    <row r="180" spans="1:6" ht="13.5" thickBot="1" x14ac:dyDescent="0.25">
      <c r="A180" s="134"/>
      <c r="B180" s="50" t="s">
        <v>246</v>
      </c>
      <c r="C180" s="73">
        <v>1</v>
      </c>
      <c r="D180" s="38"/>
      <c r="E180" s="51">
        <f>C180*D180</f>
        <v>0</v>
      </c>
      <c r="F180" s="52">
        <f>E180*1.21</f>
        <v>0</v>
      </c>
    </row>
    <row r="181" spans="1:6" x14ac:dyDescent="0.2">
      <c r="A181" s="133" t="s">
        <v>76</v>
      </c>
      <c r="B181" s="2" t="s">
        <v>229</v>
      </c>
      <c r="C181" s="64"/>
      <c r="D181" s="23"/>
      <c r="E181" s="23" t="s">
        <v>283</v>
      </c>
      <c r="F181" s="24" t="s">
        <v>284</v>
      </c>
    </row>
    <row r="182" spans="1:6" x14ac:dyDescent="0.2">
      <c r="A182" s="135"/>
      <c r="B182" s="10" t="s">
        <v>247</v>
      </c>
      <c r="C182" s="72">
        <v>1</v>
      </c>
      <c r="D182" s="29"/>
      <c r="E182" s="27">
        <f>C182*D182</f>
        <v>0</v>
      </c>
      <c r="F182" s="28">
        <f>E182*1.21</f>
        <v>0</v>
      </c>
    </row>
    <row r="183" spans="1:6" x14ac:dyDescent="0.2">
      <c r="A183" s="135"/>
      <c r="B183" s="10" t="s">
        <v>248</v>
      </c>
      <c r="C183" s="72">
        <v>1</v>
      </c>
      <c r="D183" s="29"/>
      <c r="E183" s="27">
        <f t="shared" ref="E183:E185" si="40">C183*D183</f>
        <v>0</v>
      </c>
      <c r="F183" s="28">
        <f t="shared" ref="F183:F185" si="41">E183*1.21</f>
        <v>0</v>
      </c>
    </row>
    <row r="184" spans="1:6" x14ac:dyDescent="0.2">
      <c r="A184" s="135"/>
      <c r="B184" s="10" t="s">
        <v>249</v>
      </c>
      <c r="C184" s="72">
        <v>1</v>
      </c>
      <c r="D184" s="29"/>
      <c r="E184" s="27">
        <f t="shared" si="40"/>
        <v>0</v>
      </c>
      <c r="F184" s="28">
        <f t="shared" si="41"/>
        <v>0</v>
      </c>
    </row>
    <row r="185" spans="1:6" ht="13.5" thickBot="1" x14ac:dyDescent="0.25">
      <c r="A185" s="134"/>
      <c r="B185" s="50" t="s">
        <v>250</v>
      </c>
      <c r="C185" s="73">
        <v>1</v>
      </c>
      <c r="D185" s="38"/>
      <c r="E185" s="51">
        <f t="shared" si="40"/>
        <v>0</v>
      </c>
      <c r="F185" s="52">
        <f t="shared" si="41"/>
        <v>0</v>
      </c>
    </row>
    <row r="186" spans="1:6" x14ac:dyDescent="0.2">
      <c r="A186" s="133" t="s">
        <v>77</v>
      </c>
      <c r="B186" s="2" t="s">
        <v>229</v>
      </c>
      <c r="C186" s="64"/>
      <c r="D186" s="23"/>
      <c r="E186" s="23" t="s">
        <v>283</v>
      </c>
      <c r="F186" s="24" t="s">
        <v>284</v>
      </c>
    </row>
    <row r="187" spans="1:6" x14ac:dyDescent="0.2">
      <c r="A187" s="135"/>
      <c r="B187" s="10" t="s">
        <v>120</v>
      </c>
      <c r="C187" s="72">
        <v>1</v>
      </c>
      <c r="D187" s="29"/>
      <c r="E187" s="27">
        <f>C187*D187</f>
        <v>0</v>
      </c>
      <c r="F187" s="28">
        <f>E187*1.21</f>
        <v>0</v>
      </c>
    </row>
    <row r="188" spans="1:6" ht="13.5" thickBot="1" x14ac:dyDescent="0.25">
      <c r="A188" s="134"/>
      <c r="B188" s="50" t="s">
        <v>246</v>
      </c>
      <c r="C188" s="73">
        <v>1</v>
      </c>
      <c r="D188" s="38"/>
      <c r="E188" s="51">
        <f>C188*D188</f>
        <v>0</v>
      </c>
      <c r="F188" s="52">
        <f>E188*1.21</f>
        <v>0</v>
      </c>
    </row>
    <row r="189" spans="1:6" x14ac:dyDescent="0.2">
      <c r="A189" s="133" t="s">
        <v>14</v>
      </c>
      <c r="B189" s="2" t="s">
        <v>229</v>
      </c>
      <c r="C189" s="64"/>
      <c r="D189" s="23"/>
      <c r="E189" s="23" t="s">
        <v>283</v>
      </c>
      <c r="F189" s="24" t="s">
        <v>284</v>
      </c>
    </row>
    <row r="190" spans="1:6" x14ac:dyDescent="0.2">
      <c r="A190" s="135"/>
      <c r="B190" s="10" t="s">
        <v>285</v>
      </c>
      <c r="C190" s="72">
        <v>1</v>
      </c>
      <c r="D190" s="29"/>
      <c r="E190" s="27">
        <f>C190*D190</f>
        <v>0</v>
      </c>
      <c r="F190" s="28">
        <f>E190*1.21</f>
        <v>0</v>
      </c>
    </row>
    <row r="191" spans="1:6" x14ac:dyDescent="0.2">
      <c r="A191" s="135"/>
      <c r="B191" s="10" t="s">
        <v>277</v>
      </c>
      <c r="C191" s="72">
        <v>1</v>
      </c>
      <c r="D191" s="29"/>
      <c r="E191" s="27">
        <f t="shared" ref="E191:E193" si="42">C191*D191</f>
        <v>0</v>
      </c>
      <c r="F191" s="28">
        <f t="shared" ref="F191:F193" si="43">E191*1.21</f>
        <v>0</v>
      </c>
    </row>
    <row r="192" spans="1:6" x14ac:dyDescent="0.2">
      <c r="A192" s="135"/>
      <c r="B192" s="10" t="s">
        <v>278</v>
      </c>
      <c r="C192" s="72">
        <v>1</v>
      </c>
      <c r="D192" s="29"/>
      <c r="E192" s="27">
        <f t="shared" si="42"/>
        <v>0</v>
      </c>
      <c r="F192" s="28">
        <f t="shared" si="43"/>
        <v>0</v>
      </c>
    </row>
    <row r="193" spans="1:6" ht="13.5" thickBot="1" x14ac:dyDescent="0.25">
      <c r="A193" s="134"/>
      <c r="B193" s="50" t="s">
        <v>279</v>
      </c>
      <c r="C193" s="73">
        <v>1</v>
      </c>
      <c r="D193" s="38"/>
      <c r="E193" s="51">
        <f t="shared" si="42"/>
        <v>0</v>
      </c>
      <c r="F193" s="52">
        <f t="shared" si="43"/>
        <v>0</v>
      </c>
    </row>
    <row r="194" spans="1:6" x14ac:dyDescent="0.2">
      <c r="A194" s="129" t="s">
        <v>78</v>
      </c>
      <c r="B194" s="2" t="s">
        <v>229</v>
      </c>
      <c r="C194" s="64"/>
      <c r="D194" s="23"/>
      <c r="E194" s="23" t="s">
        <v>283</v>
      </c>
      <c r="F194" s="24" t="s">
        <v>284</v>
      </c>
    </row>
    <row r="195" spans="1:6" x14ac:dyDescent="0.2">
      <c r="A195" s="130"/>
      <c r="B195" s="3" t="s">
        <v>138</v>
      </c>
      <c r="C195" s="66">
        <v>1</v>
      </c>
      <c r="D195" s="29"/>
      <c r="E195" s="25">
        <f>C195*D195</f>
        <v>0</v>
      </c>
      <c r="F195" s="26">
        <f>E195*1.21</f>
        <v>0</v>
      </c>
    </row>
    <row r="196" spans="1:6" x14ac:dyDescent="0.2">
      <c r="A196" s="130"/>
      <c r="B196" s="3" t="s">
        <v>139</v>
      </c>
      <c r="C196" s="66">
        <v>1</v>
      </c>
      <c r="D196" s="29"/>
      <c r="E196" s="25">
        <f t="shared" ref="E196:E198" si="44">C196*D196</f>
        <v>0</v>
      </c>
      <c r="F196" s="26">
        <f t="shared" ref="F196:F198" si="45">E196*1.21</f>
        <v>0</v>
      </c>
    </row>
    <row r="197" spans="1:6" x14ac:dyDescent="0.2">
      <c r="A197" s="130"/>
      <c r="B197" s="3" t="s">
        <v>140</v>
      </c>
      <c r="C197" s="66">
        <v>1</v>
      </c>
      <c r="D197" s="29"/>
      <c r="E197" s="25">
        <f t="shared" si="44"/>
        <v>0</v>
      </c>
      <c r="F197" s="26">
        <f t="shared" si="45"/>
        <v>0</v>
      </c>
    </row>
    <row r="198" spans="1:6" ht="13.5" thickBot="1" x14ac:dyDescent="0.25">
      <c r="A198" s="131"/>
      <c r="B198" s="46" t="s">
        <v>141</v>
      </c>
      <c r="C198" s="67">
        <v>1</v>
      </c>
      <c r="D198" s="38"/>
      <c r="E198" s="39">
        <f t="shared" si="44"/>
        <v>0</v>
      </c>
      <c r="F198" s="40">
        <f t="shared" si="45"/>
        <v>0</v>
      </c>
    </row>
    <row r="199" spans="1:6" x14ac:dyDescent="0.2">
      <c r="A199" s="129" t="s">
        <v>29</v>
      </c>
      <c r="B199" s="2" t="s">
        <v>229</v>
      </c>
      <c r="C199" s="64"/>
      <c r="D199" s="23"/>
      <c r="E199" s="23" t="s">
        <v>283</v>
      </c>
      <c r="F199" s="24" t="s">
        <v>284</v>
      </c>
    </row>
    <row r="200" spans="1:6" x14ac:dyDescent="0.2">
      <c r="A200" s="130"/>
      <c r="B200" s="3" t="s">
        <v>145</v>
      </c>
      <c r="C200" s="66">
        <v>1</v>
      </c>
      <c r="D200" s="29"/>
      <c r="E200" s="25">
        <f>C200*D200</f>
        <v>0</v>
      </c>
      <c r="F200" s="26">
        <f>E200*1.21</f>
        <v>0</v>
      </c>
    </row>
    <row r="201" spans="1:6" x14ac:dyDescent="0.2">
      <c r="A201" s="130"/>
      <c r="B201" s="3" t="s">
        <v>142</v>
      </c>
      <c r="C201" s="66">
        <v>1</v>
      </c>
      <c r="D201" s="29"/>
      <c r="E201" s="25">
        <f t="shared" ref="E201:E203" si="46">C201*D201</f>
        <v>0</v>
      </c>
      <c r="F201" s="26">
        <f t="shared" ref="F201:F203" si="47">E201*1.21</f>
        <v>0</v>
      </c>
    </row>
    <row r="202" spans="1:6" x14ac:dyDescent="0.2">
      <c r="A202" s="130"/>
      <c r="B202" s="3" t="s">
        <v>143</v>
      </c>
      <c r="C202" s="66">
        <v>1</v>
      </c>
      <c r="D202" s="29"/>
      <c r="E202" s="25">
        <f t="shared" si="46"/>
        <v>0</v>
      </c>
      <c r="F202" s="26">
        <f t="shared" si="47"/>
        <v>0</v>
      </c>
    </row>
    <row r="203" spans="1:6" ht="13.5" thickBot="1" x14ac:dyDescent="0.25">
      <c r="A203" s="131"/>
      <c r="B203" s="46" t="s">
        <v>144</v>
      </c>
      <c r="C203" s="67">
        <v>1</v>
      </c>
      <c r="D203" s="38"/>
      <c r="E203" s="39">
        <f t="shared" si="46"/>
        <v>0</v>
      </c>
      <c r="F203" s="40">
        <f t="shared" si="47"/>
        <v>0</v>
      </c>
    </row>
    <row r="204" spans="1:6" x14ac:dyDescent="0.2">
      <c r="A204" s="129" t="s">
        <v>79</v>
      </c>
      <c r="B204" s="2" t="s">
        <v>229</v>
      </c>
      <c r="C204" s="64"/>
      <c r="D204" s="23"/>
      <c r="E204" s="23" t="s">
        <v>283</v>
      </c>
      <c r="F204" s="24" t="s">
        <v>284</v>
      </c>
    </row>
    <row r="205" spans="1:6" x14ac:dyDescent="0.2">
      <c r="A205" s="130"/>
      <c r="B205" s="3" t="s">
        <v>146</v>
      </c>
      <c r="C205" s="66">
        <v>1</v>
      </c>
      <c r="D205" s="29"/>
      <c r="E205" s="25">
        <f>C205*D205</f>
        <v>0</v>
      </c>
      <c r="F205" s="26">
        <f>E205*1.21</f>
        <v>0</v>
      </c>
    </row>
    <row r="206" spans="1:6" x14ac:dyDescent="0.2">
      <c r="A206" s="130"/>
      <c r="B206" s="3" t="s">
        <v>147</v>
      </c>
      <c r="C206" s="66">
        <v>1</v>
      </c>
      <c r="D206" s="29"/>
      <c r="E206" s="25">
        <f t="shared" ref="E206:E208" si="48">C206*D206</f>
        <v>0</v>
      </c>
      <c r="F206" s="26">
        <f t="shared" ref="F206:F208" si="49">E206*1.21</f>
        <v>0</v>
      </c>
    </row>
    <row r="207" spans="1:6" x14ac:dyDescent="0.2">
      <c r="A207" s="130"/>
      <c r="B207" s="3" t="s">
        <v>148</v>
      </c>
      <c r="C207" s="66">
        <v>1</v>
      </c>
      <c r="D207" s="29"/>
      <c r="E207" s="25">
        <f t="shared" si="48"/>
        <v>0</v>
      </c>
      <c r="F207" s="26">
        <f t="shared" si="49"/>
        <v>0</v>
      </c>
    </row>
    <row r="208" spans="1:6" ht="13.5" thickBot="1" x14ac:dyDescent="0.25">
      <c r="A208" s="131"/>
      <c r="B208" s="46" t="s">
        <v>149</v>
      </c>
      <c r="C208" s="67">
        <v>1</v>
      </c>
      <c r="D208" s="38"/>
      <c r="E208" s="39">
        <f t="shared" si="48"/>
        <v>0</v>
      </c>
      <c r="F208" s="40">
        <f t="shared" si="49"/>
        <v>0</v>
      </c>
    </row>
    <row r="209" spans="1:6" x14ac:dyDescent="0.2">
      <c r="A209" s="133" t="s">
        <v>80</v>
      </c>
      <c r="B209" s="2" t="s">
        <v>229</v>
      </c>
      <c r="C209" s="64"/>
      <c r="D209" s="23"/>
      <c r="E209" s="23" t="s">
        <v>283</v>
      </c>
      <c r="F209" s="24" t="s">
        <v>284</v>
      </c>
    </row>
    <row r="210" spans="1:6" ht="13.5" thickBot="1" x14ac:dyDescent="0.25">
      <c r="A210" s="134"/>
      <c r="B210" s="47" t="s">
        <v>100</v>
      </c>
      <c r="C210" s="71">
        <v>1</v>
      </c>
      <c r="D210" s="38"/>
      <c r="E210" s="39">
        <f>C210*D210</f>
        <v>0</v>
      </c>
      <c r="F210" s="40">
        <f>E210*1.21</f>
        <v>0</v>
      </c>
    </row>
    <row r="211" spans="1:6" x14ac:dyDescent="0.2">
      <c r="A211" s="129" t="s">
        <v>30</v>
      </c>
      <c r="B211" s="2" t="s">
        <v>229</v>
      </c>
      <c r="C211" s="64"/>
      <c r="D211" s="23"/>
      <c r="E211" s="23" t="s">
        <v>283</v>
      </c>
      <c r="F211" s="24" t="s">
        <v>284</v>
      </c>
    </row>
    <row r="212" spans="1:6" x14ac:dyDescent="0.2">
      <c r="A212" s="130"/>
      <c r="B212" s="3" t="s">
        <v>153</v>
      </c>
      <c r="C212" s="66">
        <v>1</v>
      </c>
      <c r="D212" s="29"/>
      <c r="E212" s="25">
        <f>C212*D212</f>
        <v>0</v>
      </c>
      <c r="F212" s="26">
        <f>E212*1.21</f>
        <v>0</v>
      </c>
    </row>
    <row r="213" spans="1:6" x14ac:dyDescent="0.2">
      <c r="A213" s="130"/>
      <c r="B213" s="3" t="s">
        <v>150</v>
      </c>
      <c r="C213" s="66">
        <v>1</v>
      </c>
      <c r="D213" s="29"/>
      <c r="E213" s="25">
        <f t="shared" ref="E213:E215" si="50">C213*D213</f>
        <v>0</v>
      </c>
      <c r="F213" s="26">
        <f t="shared" ref="F213:F215" si="51">E213*1.21</f>
        <v>0</v>
      </c>
    </row>
    <row r="214" spans="1:6" x14ac:dyDescent="0.2">
      <c r="A214" s="130"/>
      <c r="B214" s="3" t="s">
        <v>151</v>
      </c>
      <c r="C214" s="66">
        <v>1</v>
      </c>
      <c r="D214" s="29"/>
      <c r="E214" s="25">
        <f t="shared" si="50"/>
        <v>0</v>
      </c>
      <c r="F214" s="26">
        <f t="shared" si="51"/>
        <v>0</v>
      </c>
    </row>
    <row r="215" spans="1:6" ht="13.5" thickBot="1" x14ac:dyDescent="0.25">
      <c r="A215" s="131"/>
      <c r="B215" s="46" t="s">
        <v>152</v>
      </c>
      <c r="C215" s="67">
        <v>1</v>
      </c>
      <c r="D215" s="38"/>
      <c r="E215" s="39">
        <f t="shared" si="50"/>
        <v>0</v>
      </c>
      <c r="F215" s="40">
        <f t="shared" si="51"/>
        <v>0</v>
      </c>
    </row>
    <row r="216" spans="1:6" x14ac:dyDescent="0.2">
      <c r="A216" s="129" t="s">
        <v>105</v>
      </c>
      <c r="B216" s="2" t="s">
        <v>229</v>
      </c>
      <c r="C216" s="64"/>
      <c r="D216" s="23"/>
      <c r="E216" s="23" t="s">
        <v>283</v>
      </c>
      <c r="F216" s="24" t="s">
        <v>284</v>
      </c>
    </row>
    <row r="217" spans="1:6" x14ac:dyDescent="0.2">
      <c r="A217" s="130"/>
      <c r="B217" s="3" t="s">
        <v>154</v>
      </c>
      <c r="C217" s="66">
        <v>1</v>
      </c>
      <c r="D217" s="29"/>
      <c r="E217" s="25">
        <f>C217*D217</f>
        <v>0</v>
      </c>
      <c r="F217" s="26">
        <f>E217*1.21</f>
        <v>0</v>
      </c>
    </row>
    <row r="218" spans="1:6" x14ac:dyDescent="0.2">
      <c r="A218" s="130"/>
      <c r="B218" s="3" t="s">
        <v>155</v>
      </c>
      <c r="C218" s="66">
        <v>1</v>
      </c>
      <c r="D218" s="29"/>
      <c r="E218" s="25">
        <f t="shared" ref="E218:E220" si="52">C218*D218</f>
        <v>0</v>
      </c>
      <c r="F218" s="26">
        <f t="shared" ref="F218:F220" si="53">E218*1.21</f>
        <v>0</v>
      </c>
    </row>
    <row r="219" spans="1:6" x14ac:dyDescent="0.2">
      <c r="A219" s="130"/>
      <c r="B219" s="3" t="s">
        <v>156</v>
      </c>
      <c r="C219" s="66">
        <v>1</v>
      </c>
      <c r="D219" s="29"/>
      <c r="E219" s="25">
        <f t="shared" si="52"/>
        <v>0</v>
      </c>
      <c r="F219" s="26">
        <f t="shared" si="53"/>
        <v>0</v>
      </c>
    </row>
    <row r="220" spans="1:6" ht="13.5" thickBot="1" x14ac:dyDescent="0.25">
      <c r="A220" s="131"/>
      <c r="B220" s="46" t="s">
        <v>157</v>
      </c>
      <c r="C220" s="67">
        <v>1</v>
      </c>
      <c r="D220" s="38"/>
      <c r="E220" s="39">
        <f t="shared" si="52"/>
        <v>0</v>
      </c>
      <c r="F220" s="40">
        <f t="shared" si="53"/>
        <v>0</v>
      </c>
    </row>
    <row r="221" spans="1:6" x14ac:dyDescent="0.2">
      <c r="A221" s="129" t="s">
        <v>31</v>
      </c>
      <c r="B221" s="2" t="s">
        <v>229</v>
      </c>
      <c r="C221" s="64"/>
      <c r="D221" s="23"/>
      <c r="E221" s="23" t="s">
        <v>283</v>
      </c>
      <c r="F221" s="24" t="s">
        <v>284</v>
      </c>
    </row>
    <row r="222" spans="1:6" x14ac:dyDescent="0.2">
      <c r="A222" s="130"/>
      <c r="B222" s="3" t="s">
        <v>158</v>
      </c>
      <c r="C222" s="66">
        <v>1</v>
      </c>
      <c r="D222" s="29"/>
      <c r="E222" s="25">
        <f>C222*D222</f>
        <v>0</v>
      </c>
      <c r="F222" s="26">
        <f>E222*1.21</f>
        <v>0</v>
      </c>
    </row>
    <row r="223" spans="1:6" x14ac:dyDescent="0.2">
      <c r="A223" s="130"/>
      <c r="B223" s="3" t="s">
        <v>159</v>
      </c>
      <c r="C223" s="66">
        <v>1</v>
      </c>
      <c r="D223" s="29"/>
      <c r="E223" s="25">
        <f t="shared" ref="E223:E225" si="54">C223*D223</f>
        <v>0</v>
      </c>
      <c r="F223" s="26">
        <f t="shared" ref="F223:F225" si="55">E223*1.21</f>
        <v>0</v>
      </c>
    </row>
    <row r="224" spans="1:6" x14ac:dyDescent="0.2">
      <c r="A224" s="130"/>
      <c r="B224" s="3" t="s">
        <v>160</v>
      </c>
      <c r="C224" s="66">
        <v>1</v>
      </c>
      <c r="D224" s="29"/>
      <c r="E224" s="25">
        <f t="shared" si="54"/>
        <v>0</v>
      </c>
      <c r="F224" s="26">
        <f t="shared" si="55"/>
        <v>0</v>
      </c>
    </row>
    <row r="225" spans="1:7" ht="13.5" thickBot="1" x14ac:dyDescent="0.25">
      <c r="A225" s="131"/>
      <c r="B225" s="46" t="s">
        <v>161</v>
      </c>
      <c r="C225" s="67">
        <v>1</v>
      </c>
      <c r="D225" s="38"/>
      <c r="E225" s="39">
        <f t="shared" si="54"/>
        <v>0</v>
      </c>
      <c r="F225" s="40">
        <f t="shared" si="55"/>
        <v>0</v>
      </c>
    </row>
    <row r="226" spans="1:7" x14ac:dyDescent="0.2">
      <c r="A226" s="129" t="s">
        <v>89</v>
      </c>
      <c r="B226" s="2" t="s">
        <v>229</v>
      </c>
      <c r="C226" s="64"/>
      <c r="D226" s="23"/>
      <c r="E226" s="23" t="s">
        <v>283</v>
      </c>
      <c r="F226" s="24" t="s">
        <v>284</v>
      </c>
      <c r="G226" s="4"/>
    </row>
    <row r="227" spans="1:7" x14ac:dyDescent="0.2">
      <c r="A227" s="130"/>
      <c r="B227" s="3" t="s">
        <v>163</v>
      </c>
      <c r="C227" s="66">
        <v>2</v>
      </c>
      <c r="D227" s="29"/>
      <c r="E227" s="25">
        <f>C227*D227</f>
        <v>0</v>
      </c>
      <c r="F227" s="26">
        <f>E227*1.21</f>
        <v>0</v>
      </c>
      <c r="G227" s="4"/>
    </row>
    <row r="228" spans="1:7" x14ac:dyDescent="0.2">
      <c r="A228" s="130"/>
      <c r="B228" s="3" t="s">
        <v>164</v>
      </c>
      <c r="C228" s="66">
        <v>2</v>
      </c>
      <c r="D228" s="29"/>
      <c r="E228" s="25">
        <f t="shared" ref="E228:E230" si="56">C228*D228</f>
        <v>0</v>
      </c>
      <c r="F228" s="26">
        <f t="shared" ref="F228:F230" si="57">E228*1.21</f>
        <v>0</v>
      </c>
      <c r="G228" s="4"/>
    </row>
    <row r="229" spans="1:7" x14ac:dyDescent="0.2">
      <c r="A229" s="130"/>
      <c r="B229" s="3" t="s">
        <v>165</v>
      </c>
      <c r="C229" s="66">
        <v>2</v>
      </c>
      <c r="D229" s="29"/>
      <c r="E229" s="25">
        <f t="shared" si="56"/>
        <v>0</v>
      </c>
      <c r="F229" s="26">
        <f t="shared" si="57"/>
        <v>0</v>
      </c>
      <c r="G229" s="4"/>
    </row>
    <row r="230" spans="1:7" ht="13.5" thickBot="1" x14ac:dyDescent="0.25">
      <c r="A230" s="131"/>
      <c r="B230" s="46" t="s">
        <v>166</v>
      </c>
      <c r="C230" s="67">
        <v>2</v>
      </c>
      <c r="D230" s="38"/>
      <c r="E230" s="39">
        <f t="shared" si="56"/>
        <v>0</v>
      </c>
      <c r="F230" s="40">
        <f t="shared" si="57"/>
        <v>0</v>
      </c>
    </row>
    <row r="231" spans="1:7" x14ac:dyDescent="0.2">
      <c r="A231" s="133" t="s">
        <v>16</v>
      </c>
      <c r="B231" s="2" t="s">
        <v>229</v>
      </c>
      <c r="C231" s="64"/>
      <c r="D231" s="23"/>
      <c r="E231" s="23" t="s">
        <v>283</v>
      </c>
      <c r="F231" s="24" t="s">
        <v>284</v>
      </c>
    </row>
    <row r="232" spans="1:7" ht="13.5" thickBot="1" x14ac:dyDescent="0.25">
      <c r="A232" s="134"/>
      <c r="B232" s="47" t="s">
        <v>3</v>
      </c>
      <c r="C232" s="71">
        <v>1</v>
      </c>
      <c r="D232" s="38"/>
      <c r="E232" s="39">
        <f>C232*D232</f>
        <v>0</v>
      </c>
      <c r="F232" s="40">
        <f>E232*1.21</f>
        <v>0</v>
      </c>
    </row>
    <row r="233" spans="1:7" x14ac:dyDescent="0.2">
      <c r="A233" s="129" t="s">
        <v>32</v>
      </c>
      <c r="B233" s="2" t="s">
        <v>229</v>
      </c>
      <c r="C233" s="64"/>
      <c r="D233" s="23"/>
      <c r="E233" s="23" t="s">
        <v>283</v>
      </c>
      <c r="F233" s="24" t="s">
        <v>284</v>
      </c>
      <c r="G233" s="4"/>
    </row>
    <row r="234" spans="1:7" x14ac:dyDescent="0.2">
      <c r="A234" s="130"/>
      <c r="B234" s="3" t="s">
        <v>167</v>
      </c>
      <c r="C234" s="66">
        <v>1</v>
      </c>
      <c r="D234" s="29"/>
      <c r="E234" s="25">
        <f>C234*D234</f>
        <v>0</v>
      </c>
      <c r="F234" s="26">
        <f>E234*1.21</f>
        <v>0</v>
      </c>
      <c r="G234" s="4"/>
    </row>
    <row r="235" spans="1:7" x14ac:dyDescent="0.2">
      <c r="A235" s="130"/>
      <c r="B235" s="3" t="s">
        <v>168</v>
      </c>
      <c r="C235" s="66">
        <v>1</v>
      </c>
      <c r="D235" s="29"/>
      <c r="E235" s="25">
        <f t="shared" ref="E235:E237" si="58">C235*D235</f>
        <v>0</v>
      </c>
      <c r="F235" s="26">
        <f t="shared" ref="F235:F237" si="59">E235*1.21</f>
        <v>0</v>
      </c>
    </row>
    <row r="236" spans="1:7" x14ac:dyDescent="0.2">
      <c r="A236" s="130"/>
      <c r="B236" s="3" t="s">
        <v>169</v>
      </c>
      <c r="C236" s="66">
        <v>1</v>
      </c>
      <c r="D236" s="29"/>
      <c r="E236" s="25">
        <f t="shared" si="58"/>
        <v>0</v>
      </c>
      <c r="F236" s="26">
        <f t="shared" si="59"/>
        <v>0</v>
      </c>
    </row>
    <row r="237" spans="1:7" ht="13.5" thickBot="1" x14ac:dyDescent="0.25">
      <c r="A237" s="131"/>
      <c r="B237" s="46" t="s">
        <v>170</v>
      </c>
      <c r="C237" s="67">
        <v>1</v>
      </c>
      <c r="D237" s="38"/>
      <c r="E237" s="39">
        <f t="shared" si="58"/>
        <v>0</v>
      </c>
      <c r="F237" s="40">
        <f t="shared" si="59"/>
        <v>0</v>
      </c>
    </row>
    <row r="238" spans="1:7" x14ac:dyDescent="0.2">
      <c r="A238" s="133" t="s">
        <v>15</v>
      </c>
      <c r="B238" s="2" t="s">
        <v>229</v>
      </c>
      <c r="C238" s="64"/>
      <c r="D238" s="23"/>
      <c r="E238" s="23" t="s">
        <v>283</v>
      </c>
      <c r="F238" s="24" t="s">
        <v>284</v>
      </c>
    </row>
    <row r="239" spans="1:7" ht="13.5" thickBot="1" x14ac:dyDescent="0.25">
      <c r="A239" s="134"/>
      <c r="B239" s="47" t="s">
        <v>2</v>
      </c>
      <c r="C239" s="71">
        <v>1</v>
      </c>
      <c r="D239" s="38"/>
      <c r="E239" s="39">
        <f>C239*D239</f>
        <v>0</v>
      </c>
      <c r="F239" s="40">
        <f>E239*1.21</f>
        <v>0</v>
      </c>
    </row>
    <row r="240" spans="1:7" x14ac:dyDescent="0.2">
      <c r="A240" s="133" t="s">
        <v>230</v>
      </c>
      <c r="B240" s="2" t="s">
        <v>229</v>
      </c>
      <c r="C240" s="64"/>
      <c r="D240" s="23"/>
      <c r="E240" s="23" t="s">
        <v>283</v>
      </c>
      <c r="F240" s="24" t="s">
        <v>284</v>
      </c>
    </row>
    <row r="241" spans="1:6" ht="13.5" thickBot="1" x14ac:dyDescent="0.25">
      <c r="A241" s="134"/>
      <c r="B241" s="47" t="s">
        <v>4</v>
      </c>
      <c r="C241" s="71">
        <v>1</v>
      </c>
      <c r="D241" s="38"/>
      <c r="E241" s="39">
        <f>C241*D241</f>
        <v>0</v>
      </c>
      <c r="F241" s="40">
        <f>E241*1.21</f>
        <v>0</v>
      </c>
    </row>
    <row r="242" spans="1:6" x14ac:dyDescent="0.2">
      <c r="A242" s="133" t="s">
        <v>96</v>
      </c>
      <c r="B242" s="2" t="s">
        <v>229</v>
      </c>
      <c r="C242" s="64"/>
      <c r="D242" s="23"/>
      <c r="E242" s="23" t="s">
        <v>283</v>
      </c>
      <c r="F242" s="24" t="s">
        <v>284</v>
      </c>
    </row>
    <row r="243" spans="1:6" ht="13.5" thickBot="1" x14ac:dyDescent="0.25">
      <c r="A243" s="134"/>
      <c r="B243" s="47" t="s">
        <v>1</v>
      </c>
      <c r="C243" s="71">
        <v>1</v>
      </c>
      <c r="D243" s="38"/>
      <c r="E243" s="39">
        <f>C243*D243</f>
        <v>0</v>
      </c>
      <c r="F243" s="40">
        <f>E243*1.21</f>
        <v>0</v>
      </c>
    </row>
    <row r="244" spans="1:6" x14ac:dyDescent="0.2">
      <c r="A244" s="133" t="s">
        <v>97</v>
      </c>
      <c r="B244" s="2" t="s">
        <v>229</v>
      </c>
      <c r="C244" s="64"/>
      <c r="D244" s="23"/>
      <c r="E244" s="23" t="s">
        <v>283</v>
      </c>
      <c r="F244" s="24" t="s">
        <v>284</v>
      </c>
    </row>
    <row r="245" spans="1:6" ht="13.5" thickBot="1" x14ac:dyDescent="0.25">
      <c r="A245" s="134"/>
      <c r="B245" s="47" t="s">
        <v>171</v>
      </c>
      <c r="C245" s="71">
        <v>1</v>
      </c>
      <c r="D245" s="38"/>
      <c r="E245" s="39">
        <f>C245*D245</f>
        <v>0</v>
      </c>
      <c r="F245" s="40">
        <f>E245*1.21</f>
        <v>0</v>
      </c>
    </row>
    <row r="246" spans="1:6" x14ac:dyDescent="0.2">
      <c r="A246" s="129" t="s">
        <v>104</v>
      </c>
      <c r="B246" s="2" t="s">
        <v>229</v>
      </c>
      <c r="C246" s="64"/>
      <c r="D246" s="23"/>
      <c r="E246" s="23" t="s">
        <v>283</v>
      </c>
      <c r="F246" s="24" t="s">
        <v>284</v>
      </c>
    </row>
    <row r="247" spans="1:6" x14ac:dyDescent="0.2">
      <c r="A247" s="130"/>
      <c r="B247" s="10" t="s">
        <v>172</v>
      </c>
      <c r="C247" s="74">
        <v>1</v>
      </c>
      <c r="D247" s="29"/>
      <c r="E247" s="25">
        <f>C247*D247</f>
        <v>0</v>
      </c>
      <c r="F247" s="26">
        <f>E247*1.21</f>
        <v>0</v>
      </c>
    </row>
    <row r="248" spans="1:6" x14ac:dyDescent="0.2">
      <c r="A248" s="130"/>
      <c r="B248" s="10" t="s">
        <v>173</v>
      </c>
      <c r="C248" s="74">
        <v>1</v>
      </c>
      <c r="D248" s="29"/>
      <c r="E248" s="25">
        <f t="shared" ref="E248:E250" si="60">C248*D248</f>
        <v>0</v>
      </c>
      <c r="F248" s="26">
        <f t="shared" ref="F248:F250" si="61">E248*1.21</f>
        <v>0</v>
      </c>
    </row>
    <row r="249" spans="1:6" x14ac:dyDescent="0.2">
      <c r="A249" s="130"/>
      <c r="B249" s="10" t="s">
        <v>174</v>
      </c>
      <c r="C249" s="74">
        <v>1</v>
      </c>
      <c r="D249" s="29"/>
      <c r="E249" s="25">
        <f t="shared" si="60"/>
        <v>0</v>
      </c>
      <c r="F249" s="26">
        <f t="shared" si="61"/>
        <v>0</v>
      </c>
    </row>
    <row r="250" spans="1:6" ht="13.5" thickBot="1" x14ac:dyDescent="0.25">
      <c r="A250" s="131"/>
      <c r="B250" s="50" t="s">
        <v>175</v>
      </c>
      <c r="C250" s="65">
        <v>1</v>
      </c>
      <c r="D250" s="38"/>
      <c r="E250" s="39">
        <f t="shared" si="60"/>
        <v>0</v>
      </c>
      <c r="F250" s="40">
        <f t="shared" si="61"/>
        <v>0</v>
      </c>
    </row>
    <row r="251" spans="1:6" x14ac:dyDescent="0.2">
      <c r="A251" s="129" t="s">
        <v>25</v>
      </c>
      <c r="B251" s="2" t="s">
        <v>229</v>
      </c>
      <c r="C251" s="64"/>
      <c r="D251" s="23"/>
      <c r="E251" s="23" t="s">
        <v>283</v>
      </c>
      <c r="F251" s="24" t="s">
        <v>284</v>
      </c>
    </row>
    <row r="252" spans="1:6" x14ac:dyDescent="0.2">
      <c r="A252" s="130"/>
      <c r="B252" s="10" t="s">
        <v>176</v>
      </c>
      <c r="C252" s="74">
        <v>2</v>
      </c>
      <c r="D252" s="29"/>
      <c r="E252" s="25">
        <f>C252*D252</f>
        <v>0</v>
      </c>
      <c r="F252" s="26">
        <f>E252*1.21</f>
        <v>0</v>
      </c>
    </row>
    <row r="253" spans="1:6" x14ac:dyDescent="0.2">
      <c r="A253" s="130"/>
      <c r="B253" s="10" t="s">
        <v>177</v>
      </c>
      <c r="C253" s="74">
        <v>2</v>
      </c>
      <c r="D253" s="29"/>
      <c r="E253" s="25">
        <f t="shared" ref="E253:E255" si="62">C253*D253</f>
        <v>0</v>
      </c>
      <c r="F253" s="26">
        <f t="shared" ref="F253:F255" si="63">E253*1.21</f>
        <v>0</v>
      </c>
    </row>
    <row r="254" spans="1:6" x14ac:dyDescent="0.2">
      <c r="A254" s="130"/>
      <c r="B254" s="10" t="s">
        <v>178</v>
      </c>
      <c r="C254" s="74">
        <v>2</v>
      </c>
      <c r="D254" s="29"/>
      <c r="E254" s="25">
        <f t="shared" si="62"/>
        <v>0</v>
      </c>
      <c r="F254" s="26">
        <f t="shared" si="63"/>
        <v>0</v>
      </c>
    </row>
    <row r="255" spans="1:6" ht="13.5" thickBot="1" x14ac:dyDescent="0.25">
      <c r="A255" s="131"/>
      <c r="B255" s="50" t="s">
        <v>179</v>
      </c>
      <c r="C255" s="65">
        <v>2</v>
      </c>
      <c r="D255" s="38"/>
      <c r="E255" s="39">
        <f t="shared" si="62"/>
        <v>0</v>
      </c>
      <c r="F255" s="40">
        <f t="shared" si="63"/>
        <v>0</v>
      </c>
    </row>
    <row r="256" spans="1:6" x14ac:dyDescent="0.2">
      <c r="A256" s="129" t="s">
        <v>81</v>
      </c>
      <c r="B256" s="2" t="s">
        <v>229</v>
      </c>
      <c r="C256" s="64"/>
      <c r="D256" s="23"/>
      <c r="E256" s="23" t="s">
        <v>283</v>
      </c>
      <c r="F256" s="24" t="s">
        <v>284</v>
      </c>
    </row>
    <row r="257" spans="1:8" x14ac:dyDescent="0.2">
      <c r="A257" s="130"/>
      <c r="B257" s="3" t="s">
        <v>180</v>
      </c>
      <c r="C257" s="66">
        <v>1</v>
      </c>
      <c r="D257" s="29"/>
      <c r="E257" s="25">
        <f>C257*D257</f>
        <v>0</v>
      </c>
      <c r="F257" s="26">
        <f>E257*1.21</f>
        <v>0</v>
      </c>
    </row>
    <row r="258" spans="1:8" x14ac:dyDescent="0.2">
      <c r="A258" s="130"/>
      <c r="B258" s="3" t="s">
        <v>181</v>
      </c>
      <c r="C258" s="66">
        <v>1</v>
      </c>
      <c r="D258" s="29"/>
      <c r="E258" s="25">
        <f t="shared" ref="E258:E260" si="64">C258*D258</f>
        <v>0</v>
      </c>
      <c r="F258" s="26">
        <f t="shared" ref="F258:F260" si="65">E258*1.21</f>
        <v>0</v>
      </c>
    </row>
    <row r="259" spans="1:8" x14ac:dyDescent="0.2">
      <c r="A259" s="130"/>
      <c r="B259" s="3" t="s">
        <v>182</v>
      </c>
      <c r="C259" s="66">
        <v>1</v>
      </c>
      <c r="D259" s="29"/>
      <c r="E259" s="25">
        <f t="shared" si="64"/>
        <v>0</v>
      </c>
      <c r="F259" s="26">
        <f t="shared" si="65"/>
        <v>0</v>
      </c>
    </row>
    <row r="260" spans="1:8" ht="13.5" thickBot="1" x14ac:dyDescent="0.25">
      <c r="A260" s="131"/>
      <c r="B260" s="46" t="s">
        <v>183</v>
      </c>
      <c r="C260" s="67">
        <v>1</v>
      </c>
      <c r="D260" s="38"/>
      <c r="E260" s="39">
        <f t="shared" si="64"/>
        <v>0</v>
      </c>
      <c r="F260" s="40">
        <f t="shared" si="65"/>
        <v>0</v>
      </c>
    </row>
    <row r="261" spans="1:8" x14ac:dyDescent="0.2">
      <c r="A261" s="129" t="s">
        <v>82</v>
      </c>
      <c r="B261" s="2" t="s">
        <v>229</v>
      </c>
      <c r="C261" s="64"/>
      <c r="D261" s="23"/>
      <c r="E261" s="23" t="s">
        <v>283</v>
      </c>
      <c r="F261" s="24" t="s">
        <v>284</v>
      </c>
    </row>
    <row r="262" spans="1:8" ht="13.5" thickBot="1" x14ac:dyDescent="0.25">
      <c r="A262" s="131"/>
      <c r="B262" s="46" t="s">
        <v>184</v>
      </c>
      <c r="C262" s="67">
        <v>1</v>
      </c>
      <c r="D262" s="38"/>
      <c r="E262" s="39">
        <f>C262*D262</f>
        <v>0</v>
      </c>
      <c r="F262" s="40">
        <f>E262*1.21</f>
        <v>0</v>
      </c>
    </row>
    <row r="263" spans="1:8" x14ac:dyDescent="0.2">
      <c r="A263" s="135" t="s">
        <v>38</v>
      </c>
      <c r="B263" s="6" t="s">
        <v>229</v>
      </c>
      <c r="C263" s="68"/>
      <c r="D263" s="27"/>
      <c r="E263" s="27" t="s">
        <v>283</v>
      </c>
      <c r="F263" s="28" t="s">
        <v>284</v>
      </c>
      <c r="G263" s="7"/>
      <c r="H263" s="8"/>
    </row>
    <row r="264" spans="1:8" ht="13.5" thickBot="1" x14ac:dyDescent="0.25">
      <c r="A264" s="134"/>
      <c r="B264" s="49">
        <v>1221601</v>
      </c>
      <c r="C264" s="71">
        <v>1</v>
      </c>
      <c r="D264" s="38"/>
      <c r="E264" s="39">
        <f>C264*D264</f>
        <v>0</v>
      </c>
      <c r="F264" s="40">
        <f>E264*1.21</f>
        <v>0</v>
      </c>
      <c r="G264" s="7"/>
      <c r="H264" s="8"/>
    </row>
    <row r="265" spans="1:8" x14ac:dyDescent="0.2">
      <c r="A265" s="129" t="s">
        <v>91</v>
      </c>
      <c r="B265" s="2" t="s">
        <v>229</v>
      </c>
      <c r="C265" s="64"/>
      <c r="D265" s="23"/>
      <c r="E265" s="23" t="s">
        <v>283</v>
      </c>
      <c r="F265" s="24" t="s">
        <v>284</v>
      </c>
      <c r="G265" s="7"/>
      <c r="H265" s="8"/>
    </row>
    <row r="266" spans="1:8" x14ac:dyDescent="0.2">
      <c r="A266" s="130"/>
      <c r="B266" s="9">
        <v>43865708</v>
      </c>
      <c r="C266" s="66">
        <v>1</v>
      </c>
      <c r="D266" s="29"/>
      <c r="E266" s="25">
        <f>C266*D266</f>
        <v>0</v>
      </c>
      <c r="F266" s="26">
        <f>E266*1.21</f>
        <v>0</v>
      </c>
      <c r="G266" s="7"/>
      <c r="H266" s="8"/>
    </row>
    <row r="267" spans="1:8" x14ac:dyDescent="0.2">
      <c r="A267" s="130"/>
      <c r="B267" s="9">
        <v>43872307</v>
      </c>
      <c r="C267" s="66">
        <v>1</v>
      </c>
      <c r="D267" s="29"/>
      <c r="E267" s="25">
        <f t="shared" ref="E267:E269" si="66">C267*D267</f>
        <v>0</v>
      </c>
      <c r="F267" s="26">
        <f t="shared" ref="F267:F269" si="67">E267*1.21</f>
        <v>0</v>
      </c>
      <c r="G267" s="7"/>
      <c r="H267" s="8"/>
    </row>
    <row r="268" spans="1:8" x14ac:dyDescent="0.2">
      <c r="A268" s="130"/>
      <c r="B268" s="9">
        <v>43872306</v>
      </c>
      <c r="C268" s="66">
        <v>1</v>
      </c>
      <c r="D268" s="29"/>
      <c r="E268" s="25">
        <f t="shared" si="66"/>
        <v>0</v>
      </c>
      <c r="F268" s="26">
        <f t="shared" si="67"/>
        <v>0</v>
      </c>
      <c r="G268" s="7"/>
      <c r="H268" s="8"/>
    </row>
    <row r="269" spans="1:8" ht="13.5" thickBot="1" x14ac:dyDescent="0.25">
      <c r="A269" s="131"/>
      <c r="B269" s="11">
        <v>43872305</v>
      </c>
      <c r="C269" s="67">
        <v>1</v>
      </c>
      <c r="D269" s="38"/>
      <c r="E269" s="39">
        <f t="shared" si="66"/>
        <v>0</v>
      </c>
      <c r="F269" s="40">
        <f t="shared" si="67"/>
        <v>0</v>
      </c>
      <c r="G269" s="7"/>
      <c r="H269" s="8"/>
    </row>
    <row r="270" spans="1:8" x14ac:dyDescent="0.2">
      <c r="A270" s="129" t="s">
        <v>33</v>
      </c>
      <c r="B270" s="2" t="s">
        <v>229</v>
      </c>
      <c r="C270" s="64"/>
      <c r="D270" s="23"/>
      <c r="E270" s="23" t="s">
        <v>283</v>
      </c>
      <c r="F270" s="24" t="s">
        <v>284</v>
      </c>
      <c r="G270" s="7"/>
      <c r="H270" s="8"/>
    </row>
    <row r="271" spans="1:8" x14ac:dyDescent="0.2">
      <c r="A271" s="130"/>
      <c r="B271" s="9">
        <v>44469803</v>
      </c>
      <c r="C271" s="66">
        <v>2</v>
      </c>
      <c r="D271" s="29"/>
      <c r="E271" s="25">
        <f>C271*D271</f>
        <v>0</v>
      </c>
      <c r="F271" s="26">
        <f>E271*1.21</f>
        <v>0</v>
      </c>
      <c r="G271" s="7"/>
      <c r="H271" s="8"/>
    </row>
    <row r="272" spans="1:8" x14ac:dyDescent="0.2">
      <c r="A272" s="130"/>
      <c r="B272" s="9">
        <v>44469706</v>
      </c>
      <c r="C272" s="66">
        <v>2</v>
      </c>
      <c r="D272" s="29"/>
      <c r="E272" s="25">
        <f t="shared" ref="E272:E274" si="68">C272*D272</f>
        <v>0</v>
      </c>
      <c r="F272" s="26">
        <f t="shared" ref="F272:F274" si="69">E272*1.21</f>
        <v>0</v>
      </c>
      <c r="G272" s="7"/>
      <c r="H272" s="8"/>
    </row>
    <row r="273" spans="1:8" x14ac:dyDescent="0.2">
      <c r="A273" s="130"/>
      <c r="B273" s="9">
        <v>44469705</v>
      </c>
      <c r="C273" s="66">
        <v>2</v>
      </c>
      <c r="D273" s="29"/>
      <c r="E273" s="25">
        <f t="shared" si="68"/>
        <v>0</v>
      </c>
      <c r="F273" s="26">
        <f t="shared" si="69"/>
        <v>0</v>
      </c>
      <c r="G273" s="7"/>
      <c r="H273" s="8"/>
    </row>
    <row r="274" spans="1:8" ht="13.5" thickBot="1" x14ac:dyDescent="0.25">
      <c r="A274" s="131"/>
      <c r="B274" s="11">
        <v>44469704</v>
      </c>
      <c r="C274" s="67">
        <v>2</v>
      </c>
      <c r="D274" s="38"/>
      <c r="E274" s="39">
        <f t="shared" si="68"/>
        <v>0</v>
      </c>
      <c r="F274" s="40">
        <f t="shared" si="69"/>
        <v>0</v>
      </c>
      <c r="G274" s="7"/>
      <c r="H274" s="8"/>
    </row>
    <row r="275" spans="1:8" x14ac:dyDescent="0.2">
      <c r="A275" s="129" t="s">
        <v>34</v>
      </c>
      <c r="B275" s="2" t="s">
        <v>229</v>
      </c>
      <c r="C275" s="64"/>
      <c r="D275" s="23"/>
      <c r="E275" s="23" t="s">
        <v>283</v>
      </c>
      <c r="F275" s="24" t="s">
        <v>284</v>
      </c>
      <c r="G275" s="7"/>
      <c r="H275" s="8"/>
    </row>
    <row r="276" spans="1:8" x14ac:dyDescent="0.2">
      <c r="A276" s="130"/>
      <c r="B276" s="9">
        <v>43865724</v>
      </c>
      <c r="C276" s="66">
        <v>1</v>
      </c>
      <c r="D276" s="29"/>
      <c r="E276" s="25">
        <f>C276*D276</f>
        <v>0</v>
      </c>
      <c r="F276" s="26">
        <f>E276*1.21</f>
        <v>0</v>
      </c>
      <c r="G276" s="7"/>
      <c r="H276" s="8"/>
    </row>
    <row r="277" spans="1:8" x14ac:dyDescent="0.2">
      <c r="A277" s="130"/>
      <c r="B277" s="9">
        <v>43865723</v>
      </c>
      <c r="C277" s="66">
        <v>1</v>
      </c>
      <c r="D277" s="29"/>
      <c r="E277" s="25">
        <f t="shared" ref="E277:E279" si="70">C277*D277</f>
        <v>0</v>
      </c>
      <c r="F277" s="26">
        <f t="shared" ref="F277:F279" si="71">E277*1.21</f>
        <v>0</v>
      </c>
      <c r="G277" s="7"/>
      <c r="H277" s="8"/>
    </row>
    <row r="278" spans="1:8" x14ac:dyDescent="0.2">
      <c r="A278" s="130"/>
      <c r="B278" s="9">
        <v>43865722</v>
      </c>
      <c r="C278" s="66">
        <v>1</v>
      </c>
      <c r="D278" s="29"/>
      <c r="E278" s="25">
        <f t="shared" si="70"/>
        <v>0</v>
      </c>
      <c r="F278" s="26">
        <f t="shared" si="71"/>
        <v>0</v>
      </c>
      <c r="G278" s="7"/>
      <c r="H278" s="8"/>
    </row>
    <row r="279" spans="1:8" ht="13.5" thickBot="1" x14ac:dyDescent="0.25">
      <c r="A279" s="131"/>
      <c r="B279" s="11">
        <v>43865721</v>
      </c>
      <c r="C279" s="67">
        <v>1</v>
      </c>
      <c r="D279" s="38"/>
      <c r="E279" s="39">
        <f t="shared" si="70"/>
        <v>0</v>
      </c>
      <c r="F279" s="40">
        <f t="shared" si="71"/>
        <v>0</v>
      </c>
      <c r="G279" s="7"/>
      <c r="H279" s="8"/>
    </row>
    <row r="280" spans="1:8" x14ac:dyDescent="0.2">
      <c r="A280" s="129" t="s">
        <v>98</v>
      </c>
      <c r="B280" s="2" t="s">
        <v>229</v>
      </c>
      <c r="C280" s="64"/>
      <c r="D280" s="23"/>
      <c r="E280" s="23" t="s">
        <v>283</v>
      </c>
      <c r="F280" s="24" t="s">
        <v>284</v>
      </c>
      <c r="G280" s="7"/>
      <c r="H280" s="8"/>
    </row>
    <row r="281" spans="1:8" x14ac:dyDescent="0.2">
      <c r="A281" s="130"/>
      <c r="B281" s="16">
        <v>821074</v>
      </c>
      <c r="C281" s="74">
        <v>2</v>
      </c>
      <c r="D281" s="29"/>
      <c r="E281" s="25">
        <f>C281*D281</f>
        <v>0</v>
      </c>
      <c r="F281" s="26">
        <f>E281*1.21</f>
        <v>0</v>
      </c>
      <c r="G281" s="7"/>
      <c r="H281" s="8"/>
    </row>
    <row r="282" spans="1:8" x14ac:dyDescent="0.2">
      <c r="A282" s="130"/>
      <c r="B282" s="9">
        <v>821077</v>
      </c>
      <c r="C282" s="66">
        <v>2</v>
      </c>
      <c r="D282" s="29"/>
      <c r="E282" s="25">
        <f t="shared" ref="E282:E284" si="72">C282*D282</f>
        <v>0</v>
      </c>
      <c r="F282" s="26">
        <f t="shared" ref="F282:F284" si="73">E282*1.21</f>
        <v>0</v>
      </c>
      <c r="G282" s="7"/>
      <c r="H282" s="8"/>
    </row>
    <row r="283" spans="1:8" x14ac:dyDescent="0.2">
      <c r="A283" s="130"/>
      <c r="B283" s="9">
        <v>821076</v>
      </c>
      <c r="C283" s="66">
        <v>2</v>
      </c>
      <c r="D283" s="29"/>
      <c r="E283" s="25">
        <f t="shared" si="72"/>
        <v>0</v>
      </c>
      <c r="F283" s="26">
        <f t="shared" si="73"/>
        <v>0</v>
      </c>
      <c r="G283" s="7"/>
      <c r="H283" s="8"/>
    </row>
    <row r="284" spans="1:8" ht="13.5" thickBot="1" x14ac:dyDescent="0.25">
      <c r="A284" s="131"/>
      <c r="B284" s="11">
        <v>821075</v>
      </c>
      <c r="C284" s="67">
        <v>2</v>
      </c>
      <c r="D284" s="38"/>
      <c r="E284" s="39">
        <f t="shared" si="72"/>
        <v>0</v>
      </c>
      <c r="F284" s="40">
        <f t="shared" si="73"/>
        <v>0</v>
      </c>
      <c r="G284" s="7"/>
      <c r="H284" s="8"/>
    </row>
    <row r="285" spans="1:8" x14ac:dyDescent="0.2">
      <c r="A285" s="129" t="s">
        <v>21</v>
      </c>
      <c r="B285" s="2" t="s">
        <v>229</v>
      </c>
      <c r="C285" s="64"/>
      <c r="D285" s="23"/>
      <c r="E285" s="23" t="s">
        <v>283</v>
      </c>
      <c r="F285" s="24" t="s">
        <v>284</v>
      </c>
      <c r="G285" s="7"/>
      <c r="H285" s="8"/>
    </row>
    <row r="286" spans="1:8" x14ac:dyDescent="0.2">
      <c r="A286" s="130"/>
      <c r="B286" s="3" t="s">
        <v>185</v>
      </c>
      <c r="C286" s="66">
        <v>1</v>
      </c>
      <c r="D286" s="29"/>
      <c r="E286" s="25">
        <f>C286*D286</f>
        <v>0</v>
      </c>
      <c r="F286" s="26">
        <f>E286*1.21</f>
        <v>0</v>
      </c>
      <c r="G286" s="7"/>
      <c r="H286" s="8"/>
    </row>
    <row r="287" spans="1:8" x14ac:dyDescent="0.2">
      <c r="A287" s="130"/>
      <c r="B287" s="3" t="s">
        <v>186</v>
      </c>
      <c r="C287" s="66">
        <v>1</v>
      </c>
      <c r="D287" s="29"/>
      <c r="E287" s="25">
        <f t="shared" ref="E287:E289" si="74">C287*D287</f>
        <v>0</v>
      </c>
      <c r="F287" s="26">
        <f t="shared" ref="F287:F289" si="75">E287*1.21</f>
        <v>0</v>
      </c>
      <c r="G287" s="7"/>
      <c r="H287" s="8"/>
    </row>
    <row r="288" spans="1:8" x14ac:dyDescent="0.2">
      <c r="A288" s="130"/>
      <c r="B288" s="3" t="s">
        <v>187</v>
      </c>
      <c r="C288" s="66">
        <v>1</v>
      </c>
      <c r="D288" s="29"/>
      <c r="E288" s="25">
        <f t="shared" si="74"/>
        <v>0</v>
      </c>
      <c r="F288" s="26">
        <f t="shared" si="75"/>
        <v>0</v>
      </c>
      <c r="G288" s="7"/>
      <c r="H288" s="8"/>
    </row>
    <row r="289" spans="1:8" ht="13.5" thickBot="1" x14ac:dyDescent="0.25">
      <c r="A289" s="131"/>
      <c r="B289" s="46" t="s">
        <v>188</v>
      </c>
      <c r="C289" s="67">
        <v>1</v>
      </c>
      <c r="D289" s="38"/>
      <c r="E289" s="39">
        <f t="shared" si="74"/>
        <v>0</v>
      </c>
      <c r="F289" s="40">
        <f t="shared" si="75"/>
        <v>0</v>
      </c>
      <c r="G289" s="7"/>
      <c r="H289" s="8"/>
    </row>
    <row r="290" spans="1:8" x14ac:dyDescent="0.2">
      <c r="A290" s="129" t="s">
        <v>90</v>
      </c>
      <c r="B290" s="2" t="s">
        <v>229</v>
      </c>
      <c r="C290" s="64"/>
      <c r="D290" s="23"/>
      <c r="E290" s="23" t="s">
        <v>283</v>
      </c>
      <c r="F290" s="24" t="s">
        <v>284</v>
      </c>
      <c r="G290" s="7"/>
      <c r="H290" s="8"/>
    </row>
    <row r="291" spans="1:8" x14ac:dyDescent="0.2">
      <c r="A291" s="130"/>
      <c r="B291" s="3" t="s">
        <v>189</v>
      </c>
      <c r="C291" s="66">
        <v>1</v>
      </c>
      <c r="D291" s="29"/>
      <c r="E291" s="25">
        <f>C291*D291</f>
        <v>0</v>
      </c>
      <c r="F291" s="26">
        <f>E291*1.21</f>
        <v>0</v>
      </c>
      <c r="G291" s="7"/>
      <c r="H291" s="8"/>
    </row>
    <row r="292" spans="1:8" x14ac:dyDescent="0.2">
      <c r="A292" s="130"/>
      <c r="B292" s="3" t="s">
        <v>190</v>
      </c>
      <c r="C292" s="66">
        <v>1</v>
      </c>
      <c r="D292" s="29"/>
      <c r="E292" s="25">
        <f t="shared" ref="E292:E294" si="76">C292*D292</f>
        <v>0</v>
      </c>
      <c r="F292" s="26">
        <f t="shared" ref="F292:F294" si="77">E292*1.21</f>
        <v>0</v>
      </c>
      <c r="G292" s="7"/>
      <c r="H292" s="8"/>
    </row>
    <row r="293" spans="1:8" x14ac:dyDescent="0.2">
      <c r="A293" s="130"/>
      <c r="B293" s="3" t="s">
        <v>191</v>
      </c>
      <c r="C293" s="66">
        <v>1</v>
      </c>
      <c r="D293" s="29"/>
      <c r="E293" s="25">
        <f t="shared" si="76"/>
        <v>0</v>
      </c>
      <c r="F293" s="26">
        <f t="shared" si="77"/>
        <v>0</v>
      </c>
      <c r="G293" s="7"/>
      <c r="H293" s="8"/>
    </row>
    <row r="294" spans="1:8" ht="13.5" thickBot="1" x14ac:dyDescent="0.25">
      <c r="A294" s="131"/>
      <c r="B294" s="46" t="s">
        <v>192</v>
      </c>
      <c r="C294" s="67">
        <v>1</v>
      </c>
      <c r="D294" s="38"/>
      <c r="E294" s="39">
        <f t="shared" si="76"/>
        <v>0</v>
      </c>
      <c r="F294" s="40">
        <f t="shared" si="77"/>
        <v>0</v>
      </c>
      <c r="G294" s="7"/>
      <c r="H294" s="8"/>
    </row>
    <row r="295" spans="1:8" x14ac:dyDescent="0.2">
      <c r="A295" s="129" t="s">
        <v>227</v>
      </c>
      <c r="B295" s="2" t="s">
        <v>229</v>
      </c>
      <c r="C295" s="64"/>
      <c r="D295" s="23"/>
      <c r="E295" s="23" t="s">
        <v>283</v>
      </c>
      <c r="F295" s="24" t="s">
        <v>284</v>
      </c>
      <c r="G295" s="7"/>
      <c r="H295" s="8"/>
    </row>
    <row r="296" spans="1:8" x14ac:dyDescent="0.2">
      <c r="A296" s="130"/>
      <c r="B296" s="3" t="s">
        <v>193</v>
      </c>
      <c r="C296" s="66">
        <v>1</v>
      </c>
      <c r="D296" s="29"/>
      <c r="E296" s="25">
        <f>C296*D296</f>
        <v>0</v>
      </c>
      <c r="F296" s="26">
        <f>E296*1.21</f>
        <v>0</v>
      </c>
      <c r="G296" s="7"/>
      <c r="H296" s="8"/>
    </row>
    <row r="297" spans="1:8" x14ac:dyDescent="0.2">
      <c r="A297" s="130"/>
      <c r="B297" s="3" t="s">
        <v>194</v>
      </c>
      <c r="C297" s="66">
        <v>1</v>
      </c>
      <c r="D297" s="29"/>
      <c r="E297" s="25">
        <f t="shared" ref="E297:E299" si="78">C297*D297</f>
        <v>0</v>
      </c>
      <c r="F297" s="26">
        <f t="shared" ref="F297:F299" si="79">E297*1.21</f>
        <v>0</v>
      </c>
      <c r="G297" s="7"/>
      <c r="H297" s="8"/>
    </row>
    <row r="298" spans="1:8" x14ac:dyDescent="0.2">
      <c r="A298" s="130"/>
      <c r="B298" s="3" t="s">
        <v>195</v>
      </c>
      <c r="C298" s="66">
        <v>1</v>
      </c>
      <c r="D298" s="29"/>
      <c r="E298" s="25">
        <f t="shared" si="78"/>
        <v>0</v>
      </c>
      <c r="F298" s="26">
        <f t="shared" si="79"/>
        <v>0</v>
      </c>
      <c r="G298" s="7"/>
      <c r="H298" s="8"/>
    </row>
    <row r="299" spans="1:8" ht="13.5" thickBot="1" x14ac:dyDescent="0.25">
      <c r="A299" s="131"/>
      <c r="B299" s="46" t="s">
        <v>196</v>
      </c>
      <c r="C299" s="67">
        <v>1</v>
      </c>
      <c r="D299" s="38"/>
      <c r="E299" s="39">
        <f t="shared" si="78"/>
        <v>0</v>
      </c>
      <c r="F299" s="40">
        <f t="shared" si="79"/>
        <v>0</v>
      </c>
      <c r="G299" s="7"/>
      <c r="H299" s="8"/>
    </row>
    <row r="300" spans="1:8" x14ac:dyDescent="0.2">
      <c r="A300" s="133" t="s">
        <v>56</v>
      </c>
      <c r="B300" s="2" t="s">
        <v>229</v>
      </c>
      <c r="C300" s="64"/>
      <c r="D300" s="23"/>
      <c r="E300" s="23" t="s">
        <v>283</v>
      </c>
      <c r="F300" s="24" t="s">
        <v>284</v>
      </c>
      <c r="G300" s="7"/>
      <c r="H300" s="8"/>
    </row>
    <row r="301" spans="1:8" ht="13.5" thickBot="1" x14ac:dyDescent="0.25">
      <c r="A301" s="134"/>
      <c r="B301" s="48" t="s">
        <v>197</v>
      </c>
      <c r="C301" s="70">
        <v>1</v>
      </c>
      <c r="D301" s="38"/>
      <c r="E301" s="39">
        <f>C301*D301</f>
        <v>0</v>
      </c>
      <c r="F301" s="40">
        <f>E301*1.21</f>
        <v>0</v>
      </c>
      <c r="G301" s="7"/>
      <c r="H301" s="8"/>
    </row>
    <row r="302" spans="1:8" x14ac:dyDescent="0.2">
      <c r="A302" s="133" t="s">
        <v>92</v>
      </c>
      <c r="B302" s="2" t="s">
        <v>229</v>
      </c>
      <c r="C302" s="64"/>
      <c r="D302" s="23"/>
      <c r="E302" s="23" t="s">
        <v>283</v>
      </c>
      <c r="F302" s="24" t="s">
        <v>284</v>
      </c>
      <c r="G302" s="7"/>
      <c r="H302" s="8"/>
    </row>
    <row r="303" spans="1:8" ht="13.5" thickBot="1" x14ac:dyDescent="0.25">
      <c r="A303" s="134"/>
      <c r="B303" s="48" t="s">
        <v>198</v>
      </c>
      <c r="C303" s="70">
        <v>1</v>
      </c>
      <c r="D303" s="38"/>
      <c r="E303" s="39">
        <f>C303*D303</f>
        <v>0</v>
      </c>
      <c r="F303" s="40">
        <f>E303*1.21</f>
        <v>0</v>
      </c>
      <c r="G303" s="7"/>
      <c r="H303" s="8"/>
    </row>
    <row r="304" spans="1:8" x14ac:dyDescent="0.2">
      <c r="A304" s="133" t="s">
        <v>93</v>
      </c>
      <c r="B304" s="2" t="s">
        <v>229</v>
      </c>
      <c r="C304" s="64"/>
      <c r="D304" s="23"/>
      <c r="E304" s="23" t="s">
        <v>283</v>
      </c>
      <c r="F304" s="24" t="s">
        <v>284</v>
      </c>
      <c r="G304" s="7"/>
      <c r="H304" s="8"/>
    </row>
    <row r="305" spans="1:8" ht="13.5" thickBot="1" x14ac:dyDescent="0.25">
      <c r="A305" s="134"/>
      <c r="B305" s="48" t="s">
        <v>199</v>
      </c>
      <c r="C305" s="70">
        <v>2</v>
      </c>
      <c r="D305" s="38"/>
      <c r="E305" s="39">
        <f>C305*D305</f>
        <v>0</v>
      </c>
      <c r="F305" s="40">
        <f>E305*1.21</f>
        <v>0</v>
      </c>
      <c r="G305" s="7"/>
      <c r="H305" s="8"/>
    </row>
    <row r="306" spans="1:8" x14ac:dyDescent="0.2">
      <c r="A306" s="133" t="s">
        <v>94</v>
      </c>
      <c r="B306" s="2" t="s">
        <v>229</v>
      </c>
      <c r="C306" s="64"/>
      <c r="D306" s="23"/>
      <c r="E306" s="23" t="s">
        <v>283</v>
      </c>
      <c r="F306" s="24" t="s">
        <v>284</v>
      </c>
      <c r="G306" s="7"/>
      <c r="H306" s="8"/>
    </row>
    <row r="307" spans="1:8" ht="13.5" thickBot="1" x14ac:dyDescent="0.25">
      <c r="A307" s="134"/>
      <c r="B307" s="48" t="s">
        <v>200</v>
      </c>
      <c r="C307" s="70">
        <v>1</v>
      </c>
      <c r="D307" s="38"/>
      <c r="E307" s="39">
        <f>C307*D307</f>
        <v>0</v>
      </c>
      <c r="F307" s="40">
        <f>E307*1.21</f>
        <v>0</v>
      </c>
      <c r="G307" s="7"/>
      <c r="H307" s="8"/>
    </row>
    <row r="308" spans="1:8" x14ac:dyDescent="0.2">
      <c r="A308" s="133" t="s">
        <v>103</v>
      </c>
      <c r="B308" s="2" t="s">
        <v>229</v>
      </c>
      <c r="C308" s="64"/>
      <c r="D308" s="23"/>
      <c r="E308" s="23" t="s">
        <v>283</v>
      </c>
      <c r="F308" s="24" t="s">
        <v>284</v>
      </c>
      <c r="G308" s="7"/>
      <c r="H308" s="8"/>
    </row>
    <row r="309" spans="1:8" ht="13.5" thickBot="1" x14ac:dyDescent="0.25">
      <c r="A309" s="134"/>
      <c r="B309" s="48" t="s">
        <v>201</v>
      </c>
      <c r="C309" s="70">
        <v>1</v>
      </c>
      <c r="D309" s="38"/>
      <c r="E309" s="39">
        <f>C309*D309</f>
        <v>0</v>
      </c>
      <c r="F309" s="40">
        <f>E309*1.21</f>
        <v>0</v>
      </c>
      <c r="G309" s="7"/>
      <c r="H309" s="8"/>
    </row>
    <row r="310" spans="1:8" x14ac:dyDescent="0.2">
      <c r="A310" s="133" t="s">
        <v>35</v>
      </c>
      <c r="B310" s="2" t="s">
        <v>229</v>
      </c>
      <c r="C310" s="64"/>
      <c r="D310" s="23"/>
      <c r="E310" s="23" t="s">
        <v>283</v>
      </c>
      <c r="F310" s="24" t="s">
        <v>284</v>
      </c>
      <c r="G310" s="7"/>
      <c r="H310" s="8"/>
    </row>
    <row r="311" spans="1:8" ht="13.5" thickBot="1" x14ac:dyDescent="0.25">
      <c r="A311" s="134"/>
      <c r="B311" s="48" t="s">
        <v>202</v>
      </c>
      <c r="C311" s="70">
        <v>1</v>
      </c>
      <c r="D311" s="38"/>
      <c r="E311" s="39">
        <f>C311*D311</f>
        <v>0</v>
      </c>
      <c r="F311" s="40">
        <f>E311*1.21</f>
        <v>0</v>
      </c>
      <c r="G311" s="7"/>
      <c r="H311" s="8"/>
    </row>
    <row r="312" spans="1:8" x14ac:dyDescent="0.2">
      <c r="A312" s="133" t="s">
        <v>36</v>
      </c>
      <c r="B312" s="2" t="s">
        <v>229</v>
      </c>
      <c r="C312" s="64"/>
      <c r="D312" s="23"/>
      <c r="E312" s="23" t="s">
        <v>283</v>
      </c>
      <c r="F312" s="24" t="s">
        <v>284</v>
      </c>
      <c r="G312" s="7"/>
      <c r="H312" s="8"/>
    </row>
    <row r="313" spans="1:8" ht="13.5" thickBot="1" x14ac:dyDescent="0.25">
      <c r="A313" s="134"/>
      <c r="B313" s="48" t="s">
        <v>203</v>
      </c>
      <c r="C313" s="70">
        <v>1</v>
      </c>
      <c r="D313" s="38"/>
      <c r="E313" s="39">
        <f>C313*D313</f>
        <v>0</v>
      </c>
      <c r="F313" s="40">
        <f>E313*1.21</f>
        <v>0</v>
      </c>
      <c r="G313" s="7"/>
      <c r="H313" s="8"/>
    </row>
    <row r="314" spans="1:8" x14ac:dyDescent="0.2">
      <c r="A314" s="133" t="s">
        <v>17</v>
      </c>
      <c r="B314" s="2" t="s">
        <v>229</v>
      </c>
      <c r="C314" s="64"/>
      <c r="D314" s="23"/>
      <c r="E314" s="23" t="s">
        <v>283</v>
      </c>
      <c r="F314" s="24" t="s">
        <v>284</v>
      </c>
      <c r="G314" s="7"/>
      <c r="H314" s="8"/>
    </row>
    <row r="315" spans="1:8" ht="13.5" thickBot="1" x14ac:dyDescent="0.25">
      <c r="A315" s="134"/>
      <c r="B315" s="47" t="s">
        <v>5</v>
      </c>
      <c r="C315" s="71">
        <v>1</v>
      </c>
      <c r="D315" s="38"/>
      <c r="E315" s="39">
        <f>C315*D315</f>
        <v>0</v>
      </c>
      <c r="F315" s="40">
        <f>E315*1.21</f>
        <v>0</v>
      </c>
      <c r="G315" s="7"/>
      <c r="H315" s="8"/>
    </row>
    <row r="316" spans="1:8" x14ac:dyDescent="0.2">
      <c r="A316" s="129" t="s">
        <v>37</v>
      </c>
      <c r="B316" s="2" t="s">
        <v>229</v>
      </c>
      <c r="C316" s="64"/>
      <c r="D316" s="23"/>
      <c r="E316" s="23" t="s">
        <v>283</v>
      </c>
      <c r="F316" s="24" t="s">
        <v>284</v>
      </c>
      <c r="G316" s="7"/>
      <c r="H316" s="8"/>
    </row>
    <row r="317" spans="1:8" x14ac:dyDescent="0.2">
      <c r="A317" s="130"/>
      <c r="B317" s="3" t="s">
        <v>205</v>
      </c>
      <c r="C317" s="66">
        <v>1</v>
      </c>
      <c r="D317" s="29"/>
      <c r="E317" s="25">
        <f>C317*D317</f>
        <v>0</v>
      </c>
      <c r="F317" s="26">
        <f>E317*1.21</f>
        <v>0</v>
      </c>
      <c r="G317" s="7"/>
      <c r="H317" s="8"/>
    </row>
    <row r="318" spans="1:8" x14ac:dyDescent="0.2">
      <c r="A318" s="130"/>
      <c r="B318" s="3" t="s">
        <v>206</v>
      </c>
      <c r="C318" s="66">
        <v>1</v>
      </c>
      <c r="D318" s="29"/>
      <c r="E318" s="25">
        <f t="shared" ref="E318:E320" si="80">C318*D318</f>
        <v>0</v>
      </c>
      <c r="F318" s="26">
        <f t="shared" ref="F318:F320" si="81">E318*1.21</f>
        <v>0</v>
      </c>
      <c r="G318" s="7"/>
      <c r="H318" s="8"/>
    </row>
    <row r="319" spans="1:8" x14ac:dyDescent="0.2">
      <c r="A319" s="130"/>
      <c r="B319" s="3" t="s">
        <v>207</v>
      </c>
      <c r="C319" s="66">
        <v>1</v>
      </c>
      <c r="D319" s="29"/>
      <c r="E319" s="25">
        <f t="shared" si="80"/>
        <v>0</v>
      </c>
      <c r="F319" s="26">
        <f t="shared" si="81"/>
        <v>0</v>
      </c>
      <c r="G319" s="7"/>
      <c r="H319" s="8"/>
    </row>
    <row r="320" spans="1:8" ht="13.5" thickBot="1" x14ac:dyDescent="0.25">
      <c r="A320" s="131"/>
      <c r="B320" s="46" t="s">
        <v>208</v>
      </c>
      <c r="C320" s="67">
        <v>1</v>
      </c>
      <c r="D320" s="38"/>
      <c r="E320" s="39">
        <f t="shared" si="80"/>
        <v>0</v>
      </c>
      <c r="F320" s="40">
        <f t="shared" si="81"/>
        <v>0</v>
      </c>
      <c r="G320" s="7"/>
      <c r="H320" s="8"/>
    </row>
    <row r="321" spans="1:8" x14ac:dyDescent="0.2">
      <c r="A321" s="133" t="s">
        <v>18</v>
      </c>
      <c r="B321" s="2" t="s">
        <v>229</v>
      </c>
      <c r="C321" s="64"/>
      <c r="D321" s="23"/>
      <c r="E321" s="23" t="s">
        <v>283</v>
      </c>
      <c r="F321" s="24" t="s">
        <v>284</v>
      </c>
      <c r="G321" s="7"/>
      <c r="H321" s="8"/>
    </row>
    <row r="322" spans="1:8" ht="13.5" thickBot="1" x14ac:dyDescent="0.25">
      <c r="A322" s="134"/>
      <c r="B322" s="50" t="s">
        <v>6</v>
      </c>
      <c r="C322" s="71">
        <v>1</v>
      </c>
      <c r="D322" s="38"/>
      <c r="E322" s="39">
        <f>C322*D322</f>
        <v>0</v>
      </c>
      <c r="F322" s="40">
        <f>E322*1.21</f>
        <v>0</v>
      </c>
      <c r="G322" s="7"/>
      <c r="H322" s="8"/>
    </row>
    <row r="323" spans="1:8" x14ac:dyDescent="0.2">
      <c r="A323" s="135" t="s">
        <v>19</v>
      </c>
      <c r="B323" s="6" t="s">
        <v>229</v>
      </c>
      <c r="C323" s="68"/>
      <c r="D323" s="27"/>
      <c r="E323" s="27" t="s">
        <v>283</v>
      </c>
      <c r="F323" s="28" t="s">
        <v>284</v>
      </c>
      <c r="G323" s="7"/>
      <c r="H323" s="8"/>
    </row>
    <row r="324" spans="1:8" ht="13.5" thickBot="1" x14ac:dyDescent="0.25">
      <c r="A324" s="134"/>
      <c r="B324" s="47" t="s">
        <v>7</v>
      </c>
      <c r="C324" s="71">
        <v>1</v>
      </c>
      <c r="D324" s="38"/>
      <c r="E324" s="39">
        <f>C324*D324</f>
        <v>0</v>
      </c>
      <c r="F324" s="40">
        <f>E324*1.21</f>
        <v>0</v>
      </c>
      <c r="G324" s="7"/>
      <c r="H324" s="8"/>
    </row>
    <row r="325" spans="1:8" x14ac:dyDescent="0.2">
      <c r="A325" s="133" t="s">
        <v>95</v>
      </c>
      <c r="B325" s="2" t="s">
        <v>229</v>
      </c>
      <c r="C325" s="64"/>
      <c r="D325" s="23"/>
      <c r="E325" s="23" t="s">
        <v>283</v>
      </c>
      <c r="F325" s="24" t="s">
        <v>284</v>
      </c>
      <c r="G325" s="7"/>
      <c r="H325" s="8"/>
    </row>
    <row r="326" spans="1:8" ht="13.5" thickBot="1" x14ac:dyDescent="0.25">
      <c r="A326" s="134"/>
      <c r="B326" s="47" t="s">
        <v>204</v>
      </c>
      <c r="C326" s="71">
        <v>1</v>
      </c>
      <c r="D326" s="38"/>
      <c r="E326" s="39">
        <f>C326*D326</f>
        <v>0</v>
      </c>
      <c r="F326" s="40">
        <f>E326*1.21</f>
        <v>0</v>
      </c>
      <c r="G326" s="7"/>
      <c r="H326" s="8"/>
    </row>
    <row r="327" spans="1:8" x14ac:dyDescent="0.2">
      <c r="A327" s="133" t="s">
        <v>13</v>
      </c>
      <c r="B327" s="2" t="s">
        <v>229</v>
      </c>
      <c r="C327" s="64"/>
      <c r="D327" s="23"/>
      <c r="E327" s="23" t="s">
        <v>283</v>
      </c>
      <c r="F327" s="24" t="s">
        <v>284</v>
      </c>
      <c r="G327" s="7"/>
      <c r="H327" s="8"/>
    </row>
    <row r="328" spans="1:8" ht="13.5" thickBot="1" x14ac:dyDescent="0.25">
      <c r="A328" s="134"/>
      <c r="B328" s="47" t="s">
        <v>0</v>
      </c>
      <c r="C328" s="71">
        <v>1</v>
      </c>
      <c r="D328" s="38"/>
      <c r="E328" s="39">
        <f>C328*D328</f>
        <v>0</v>
      </c>
      <c r="F328" s="40">
        <f>E328*1.21</f>
        <v>0</v>
      </c>
      <c r="G328" s="7"/>
      <c r="H328" s="8"/>
    </row>
    <row r="329" spans="1:8" x14ac:dyDescent="0.2">
      <c r="A329" s="133" t="s">
        <v>286</v>
      </c>
      <c r="B329" s="2" t="s">
        <v>229</v>
      </c>
      <c r="C329" s="64"/>
      <c r="D329" s="23"/>
      <c r="E329" s="23" t="s">
        <v>283</v>
      </c>
      <c r="F329" s="24" t="s">
        <v>284</v>
      </c>
    </row>
    <row r="330" spans="1:8" ht="26.25" thickBot="1" x14ac:dyDescent="0.25">
      <c r="A330" s="134"/>
      <c r="B330" s="54" t="s">
        <v>287</v>
      </c>
      <c r="C330" s="71">
        <v>1</v>
      </c>
      <c r="D330" s="38"/>
      <c r="E330" s="39">
        <f>C330*D330</f>
        <v>0</v>
      </c>
      <c r="F330" s="40">
        <f>E330*1.21</f>
        <v>0</v>
      </c>
    </row>
    <row r="331" spans="1:8" x14ac:dyDescent="0.2">
      <c r="A331" s="133" t="s">
        <v>288</v>
      </c>
      <c r="B331" s="2" t="s">
        <v>229</v>
      </c>
      <c r="C331" s="64"/>
      <c r="D331" s="23"/>
      <c r="E331" s="23" t="s">
        <v>283</v>
      </c>
      <c r="F331" s="24" t="s">
        <v>284</v>
      </c>
    </row>
    <row r="332" spans="1:8" ht="13.5" thickBot="1" x14ac:dyDescent="0.25">
      <c r="A332" s="134"/>
      <c r="B332" s="47" t="s">
        <v>289</v>
      </c>
      <c r="C332" s="71">
        <v>1</v>
      </c>
      <c r="D332" s="38"/>
      <c r="E332" s="39">
        <f>C332*D332</f>
        <v>0</v>
      </c>
      <c r="F332" s="40">
        <f>E332*1.21</f>
        <v>0</v>
      </c>
    </row>
    <row r="333" spans="1:8" x14ac:dyDescent="0.2">
      <c r="A333" s="133" t="s">
        <v>293</v>
      </c>
      <c r="B333" s="2" t="s">
        <v>229</v>
      </c>
      <c r="C333" s="64"/>
      <c r="D333" s="23"/>
      <c r="E333" s="23" t="s">
        <v>283</v>
      </c>
      <c r="F333" s="24" t="s">
        <v>284</v>
      </c>
    </row>
    <row r="334" spans="1:8" ht="13.5" thickBot="1" x14ac:dyDescent="0.25">
      <c r="A334" s="134"/>
      <c r="B334" s="47" t="s">
        <v>292</v>
      </c>
      <c r="C334" s="71">
        <v>1</v>
      </c>
      <c r="D334" s="38"/>
      <c r="E334" s="39">
        <f>C334*D334</f>
        <v>0</v>
      </c>
      <c r="F334" s="40">
        <f>E334*1.21</f>
        <v>0</v>
      </c>
    </row>
    <row r="335" spans="1:8" x14ac:dyDescent="0.2">
      <c r="A335" s="133" t="s">
        <v>290</v>
      </c>
      <c r="B335" s="2" t="s">
        <v>229</v>
      </c>
      <c r="C335" s="64"/>
      <c r="D335" s="23"/>
      <c r="E335" s="23" t="s">
        <v>283</v>
      </c>
      <c r="F335" s="24" t="s">
        <v>284</v>
      </c>
    </row>
    <row r="336" spans="1:8" ht="13.5" thickBot="1" x14ac:dyDescent="0.25">
      <c r="A336" s="134"/>
      <c r="B336" s="47" t="s">
        <v>291</v>
      </c>
      <c r="C336" s="71">
        <v>1</v>
      </c>
      <c r="D336" s="38"/>
      <c r="E336" s="39">
        <f>C336*D336</f>
        <v>0</v>
      </c>
      <c r="F336" s="40">
        <f>E336*1.21</f>
        <v>0</v>
      </c>
    </row>
    <row r="337" spans="1:6" x14ac:dyDescent="0.2">
      <c r="A337" s="133" t="s">
        <v>295</v>
      </c>
      <c r="B337" s="2" t="s">
        <v>229</v>
      </c>
      <c r="C337" s="64"/>
      <c r="D337" s="23"/>
      <c r="E337" s="23" t="s">
        <v>283</v>
      </c>
      <c r="F337" s="24" t="s">
        <v>284</v>
      </c>
    </row>
    <row r="338" spans="1:6" ht="13.5" thickBot="1" x14ac:dyDescent="0.25">
      <c r="A338" s="134"/>
      <c r="B338" s="47" t="s">
        <v>294</v>
      </c>
      <c r="C338" s="71">
        <v>1</v>
      </c>
      <c r="D338" s="38"/>
      <c r="E338" s="39">
        <f>C338*D338</f>
        <v>0</v>
      </c>
      <c r="F338" s="40">
        <f>E338*1.21</f>
        <v>0</v>
      </c>
    </row>
    <row r="339" spans="1:6" x14ac:dyDescent="0.2">
      <c r="A339" s="129" t="s">
        <v>296</v>
      </c>
      <c r="B339" s="2" t="s">
        <v>229</v>
      </c>
      <c r="C339" s="64"/>
      <c r="D339" s="23"/>
      <c r="E339" s="23" t="s">
        <v>283</v>
      </c>
      <c r="F339" s="24" t="s">
        <v>284</v>
      </c>
    </row>
    <row r="340" spans="1:6" x14ac:dyDescent="0.2">
      <c r="A340" s="130"/>
      <c r="B340" s="18" t="s">
        <v>321</v>
      </c>
      <c r="C340" s="75">
        <v>1</v>
      </c>
      <c r="D340" s="29"/>
      <c r="E340" s="25">
        <f>C340*D340</f>
        <v>0</v>
      </c>
      <c r="F340" s="26">
        <f>E340*1.21</f>
        <v>0</v>
      </c>
    </row>
    <row r="341" spans="1:6" x14ac:dyDescent="0.2">
      <c r="A341" s="130"/>
      <c r="B341" s="18" t="s">
        <v>322</v>
      </c>
      <c r="C341" s="75">
        <v>1</v>
      </c>
      <c r="D341" s="29"/>
      <c r="E341" s="25">
        <f t="shared" ref="E341:E343" si="82">C341*D341</f>
        <v>0</v>
      </c>
      <c r="F341" s="26">
        <f t="shared" ref="F341:F343" si="83">E341*1.21</f>
        <v>0</v>
      </c>
    </row>
    <row r="342" spans="1:6" x14ac:dyDescent="0.2">
      <c r="A342" s="130"/>
      <c r="B342" s="18" t="s">
        <v>323</v>
      </c>
      <c r="C342" s="75">
        <v>1</v>
      </c>
      <c r="D342" s="29"/>
      <c r="E342" s="25">
        <f t="shared" si="82"/>
        <v>0</v>
      </c>
      <c r="F342" s="26">
        <f t="shared" si="83"/>
        <v>0</v>
      </c>
    </row>
    <row r="343" spans="1:6" ht="13.5" thickBot="1" x14ac:dyDescent="0.25">
      <c r="A343" s="131"/>
      <c r="B343" s="44" t="s">
        <v>324</v>
      </c>
      <c r="C343" s="76">
        <v>1</v>
      </c>
      <c r="D343" s="38"/>
      <c r="E343" s="39">
        <f t="shared" si="82"/>
        <v>0</v>
      </c>
      <c r="F343" s="40">
        <f t="shared" si="83"/>
        <v>0</v>
      </c>
    </row>
    <row r="344" spans="1:6" x14ac:dyDescent="0.2">
      <c r="A344" s="133" t="s">
        <v>297</v>
      </c>
      <c r="B344" s="2" t="s">
        <v>325</v>
      </c>
      <c r="C344" s="64"/>
      <c r="D344" s="23"/>
      <c r="E344" s="23" t="s">
        <v>283</v>
      </c>
      <c r="F344" s="24" t="s">
        <v>284</v>
      </c>
    </row>
    <row r="345" spans="1:6" ht="39" thickBot="1" x14ac:dyDescent="0.25">
      <c r="A345" s="134"/>
      <c r="B345" s="54" t="s">
        <v>350</v>
      </c>
      <c r="C345" s="71">
        <v>1</v>
      </c>
      <c r="D345" s="38"/>
      <c r="E345" s="39">
        <f>C345*D345</f>
        <v>0</v>
      </c>
      <c r="F345" s="40">
        <f>E345*1.21</f>
        <v>0</v>
      </c>
    </row>
    <row r="346" spans="1:6" x14ac:dyDescent="0.2">
      <c r="A346" s="133" t="s">
        <v>298</v>
      </c>
      <c r="B346" s="2" t="s">
        <v>325</v>
      </c>
      <c r="C346" s="64"/>
      <c r="D346" s="23"/>
      <c r="E346" s="23" t="s">
        <v>283</v>
      </c>
      <c r="F346" s="24" t="s">
        <v>284</v>
      </c>
    </row>
    <row r="347" spans="1:6" ht="39" thickBot="1" x14ac:dyDescent="0.25">
      <c r="A347" s="134"/>
      <c r="B347" s="54" t="s">
        <v>351</v>
      </c>
      <c r="C347" s="71">
        <v>1</v>
      </c>
      <c r="D347" s="38"/>
      <c r="E347" s="39">
        <f>C347*D347</f>
        <v>0</v>
      </c>
      <c r="F347" s="40">
        <f>E347*1.21</f>
        <v>0</v>
      </c>
    </row>
    <row r="348" spans="1:6" x14ac:dyDescent="0.2">
      <c r="A348" s="133" t="s">
        <v>299</v>
      </c>
      <c r="B348" s="2" t="s">
        <v>325</v>
      </c>
      <c r="C348" s="64"/>
      <c r="D348" s="23"/>
      <c r="E348" s="23" t="s">
        <v>283</v>
      </c>
      <c r="F348" s="24" t="s">
        <v>284</v>
      </c>
    </row>
    <row r="349" spans="1:6" ht="39" thickBot="1" x14ac:dyDescent="0.25">
      <c r="A349" s="134"/>
      <c r="B349" s="54" t="s">
        <v>352</v>
      </c>
      <c r="C349" s="71">
        <v>1</v>
      </c>
      <c r="D349" s="38"/>
      <c r="E349" s="39">
        <f>C349*D349</f>
        <v>0</v>
      </c>
      <c r="F349" s="40">
        <f>E349*1.21</f>
        <v>0</v>
      </c>
    </row>
    <row r="350" spans="1:6" x14ac:dyDescent="0.2">
      <c r="A350" s="133" t="s">
        <v>300</v>
      </c>
      <c r="B350" s="2" t="s">
        <v>325</v>
      </c>
      <c r="C350" s="64"/>
      <c r="D350" s="23"/>
      <c r="E350" s="23" t="s">
        <v>283</v>
      </c>
      <c r="F350" s="24" t="s">
        <v>284</v>
      </c>
    </row>
    <row r="351" spans="1:6" ht="39" thickBot="1" x14ac:dyDescent="0.25">
      <c r="A351" s="134"/>
      <c r="B351" s="54" t="s">
        <v>353</v>
      </c>
      <c r="C351" s="71">
        <v>1</v>
      </c>
      <c r="D351" s="38"/>
      <c r="E351" s="39">
        <f>C351*D351</f>
        <v>0</v>
      </c>
      <c r="F351" s="40">
        <f>E351*1.21</f>
        <v>0</v>
      </c>
    </row>
    <row r="352" spans="1:6" x14ac:dyDescent="0.2">
      <c r="A352" s="133" t="s">
        <v>301</v>
      </c>
      <c r="B352" s="2" t="s">
        <v>325</v>
      </c>
      <c r="C352" s="64"/>
      <c r="D352" s="23"/>
      <c r="E352" s="23" t="s">
        <v>283</v>
      </c>
      <c r="F352" s="24" t="s">
        <v>284</v>
      </c>
    </row>
    <row r="353" spans="1:6" ht="39" thickBot="1" x14ac:dyDescent="0.25">
      <c r="A353" s="134"/>
      <c r="B353" s="55" t="s">
        <v>354</v>
      </c>
      <c r="C353" s="67">
        <v>1</v>
      </c>
      <c r="D353" s="38"/>
      <c r="E353" s="39">
        <f>C353*D353</f>
        <v>0</v>
      </c>
      <c r="F353" s="40">
        <f>E353*1.21</f>
        <v>0</v>
      </c>
    </row>
    <row r="354" spans="1:6" x14ac:dyDescent="0.2">
      <c r="A354" s="129" t="s">
        <v>302</v>
      </c>
      <c r="B354" s="2" t="s">
        <v>325</v>
      </c>
      <c r="C354" s="64"/>
      <c r="D354" s="23"/>
      <c r="E354" s="23" t="s">
        <v>283</v>
      </c>
      <c r="F354" s="24" t="s">
        <v>284</v>
      </c>
    </row>
    <row r="355" spans="1:6" ht="39" thickBot="1" x14ac:dyDescent="0.25">
      <c r="A355" s="130"/>
      <c r="B355" s="87" t="s">
        <v>355</v>
      </c>
      <c r="C355" s="86">
        <v>1</v>
      </c>
      <c r="D355" s="29"/>
      <c r="E355" s="25">
        <f>C355*D355</f>
        <v>0</v>
      </c>
      <c r="F355" s="26">
        <f>E355*1.21</f>
        <v>0</v>
      </c>
    </row>
    <row r="356" spans="1:6" x14ac:dyDescent="0.2">
      <c r="A356" s="133" t="s">
        <v>303</v>
      </c>
      <c r="B356" s="2" t="s">
        <v>325</v>
      </c>
      <c r="C356" s="64"/>
      <c r="D356" s="23"/>
      <c r="E356" s="23" t="s">
        <v>283</v>
      </c>
      <c r="F356" s="24" t="s">
        <v>284</v>
      </c>
    </row>
    <row r="357" spans="1:6" ht="51" customHeight="1" thickBot="1" x14ac:dyDescent="0.25">
      <c r="A357" s="134"/>
      <c r="B357" s="45" t="s">
        <v>356</v>
      </c>
      <c r="C357" s="76">
        <v>1</v>
      </c>
      <c r="D357" s="38"/>
      <c r="E357" s="39">
        <f>C357*D357</f>
        <v>0</v>
      </c>
      <c r="F357" s="40">
        <f>E357*1.21</f>
        <v>0</v>
      </c>
    </row>
    <row r="358" spans="1:6" x14ac:dyDescent="0.2">
      <c r="A358" s="133" t="s">
        <v>304</v>
      </c>
      <c r="B358" s="2" t="s">
        <v>325</v>
      </c>
      <c r="C358" s="64"/>
      <c r="D358" s="23"/>
      <c r="E358" s="23" t="s">
        <v>283</v>
      </c>
      <c r="F358" s="24" t="s">
        <v>284</v>
      </c>
    </row>
    <row r="359" spans="1:6" ht="39" customHeight="1" thickBot="1" x14ac:dyDescent="0.25">
      <c r="A359" s="134"/>
      <c r="B359" s="41" t="s">
        <v>326</v>
      </c>
      <c r="C359" s="77">
        <v>1</v>
      </c>
      <c r="D359" s="38"/>
      <c r="E359" s="39">
        <f>C359*D359</f>
        <v>0</v>
      </c>
      <c r="F359" s="40">
        <f>E359*1.21</f>
        <v>0</v>
      </c>
    </row>
    <row r="360" spans="1:6" x14ac:dyDescent="0.2">
      <c r="A360" s="129" t="s">
        <v>305</v>
      </c>
      <c r="B360" s="2" t="s">
        <v>357</v>
      </c>
      <c r="C360" s="64"/>
      <c r="D360" s="23"/>
      <c r="E360" s="23" t="s">
        <v>283</v>
      </c>
      <c r="F360" s="24" t="s">
        <v>284</v>
      </c>
    </row>
    <row r="361" spans="1:6" ht="38.25" x14ac:dyDescent="0.2">
      <c r="A361" s="130"/>
      <c r="B361" s="13" t="s">
        <v>358</v>
      </c>
      <c r="C361" s="78">
        <v>5</v>
      </c>
      <c r="D361" s="29"/>
      <c r="E361" s="25">
        <f>C361*D361</f>
        <v>0</v>
      </c>
      <c r="F361" s="26">
        <f>E361*1.21</f>
        <v>0</v>
      </c>
    </row>
    <row r="362" spans="1:6" ht="38.25" x14ac:dyDescent="0.2">
      <c r="A362" s="130"/>
      <c r="B362" s="13" t="s">
        <v>359</v>
      </c>
      <c r="C362" s="78">
        <v>5</v>
      </c>
      <c r="D362" s="29"/>
      <c r="E362" s="25">
        <f t="shared" ref="E362:E364" si="84">C362*D362</f>
        <v>0</v>
      </c>
      <c r="F362" s="26">
        <f t="shared" ref="F362:F364" si="85">E362*1.21</f>
        <v>0</v>
      </c>
    </row>
    <row r="363" spans="1:6" ht="38.25" x14ac:dyDescent="0.2">
      <c r="A363" s="130"/>
      <c r="B363" s="56" t="s">
        <v>360</v>
      </c>
      <c r="C363" s="66">
        <v>5</v>
      </c>
      <c r="D363" s="29"/>
      <c r="E363" s="25">
        <f t="shared" si="84"/>
        <v>0</v>
      </c>
      <c r="F363" s="26">
        <f t="shared" si="85"/>
        <v>0</v>
      </c>
    </row>
    <row r="364" spans="1:6" ht="39" thickBot="1" x14ac:dyDescent="0.25">
      <c r="A364" s="131"/>
      <c r="B364" s="55" t="s">
        <v>361</v>
      </c>
      <c r="C364" s="67">
        <v>5</v>
      </c>
      <c r="D364" s="38"/>
      <c r="E364" s="39">
        <f t="shared" si="84"/>
        <v>0</v>
      </c>
      <c r="F364" s="40">
        <f t="shared" si="85"/>
        <v>0</v>
      </c>
    </row>
    <row r="365" spans="1:6" x14ac:dyDescent="0.2">
      <c r="A365" s="129" t="s">
        <v>306</v>
      </c>
      <c r="B365" s="2" t="s">
        <v>327</v>
      </c>
      <c r="C365" s="64"/>
      <c r="D365" s="23"/>
      <c r="E365" s="23" t="s">
        <v>283</v>
      </c>
      <c r="F365" s="24" t="s">
        <v>284</v>
      </c>
    </row>
    <row r="366" spans="1:6" ht="38.25" x14ac:dyDescent="0.2">
      <c r="A366" s="130"/>
      <c r="B366" s="13" t="s">
        <v>328</v>
      </c>
      <c r="C366" s="78">
        <v>5</v>
      </c>
      <c r="D366" s="29"/>
      <c r="E366" s="25">
        <f>C366*D366</f>
        <v>0</v>
      </c>
      <c r="F366" s="26">
        <f>E366*1.21</f>
        <v>0</v>
      </c>
    </row>
    <row r="367" spans="1:6" ht="38.25" x14ac:dyDescent="0.2">
      <c r="A367" s="130"/>
      <c r="B367" s="13" t="s">
        <v>329</v>
      </c>
      <c r="C367" s="78">
        <v>5</v>
      </c>
      <c r="D367" s="29"/>
      <c r="E367" s="25">
        <f t="shared" ref="E367:E369" si="86">C367*D367</f>
        <v>0</v>
      </c>
      <c r="F367" s="26">
        <f t="shared" ref="F367:F369" si="87">E367*1.21</f>
        <v>0</v>
      </c>
    </row>
    <row r="368" spans="1:6" ht="38.25" x14ac:dyDescent="0.2">
      <c r="A368" s="130"/>
      <c r="B368" s="13" t="s">
        <v>330</v>
      </c>
      <c r="C368" s="78">
        <v>5</v>
      </c>
      <c r="D368" s="29"/>
      <c r="E368" s="25">
        <f t="shared" si="86"/>
        <v>0</v>
      </c>
      <c r="F368" s="26">
        <f t="shared" si="87"/>
        <v>0</v>
      </c>
    </row>
    <row r="369" spans="1:6" ht="37.5" customHeight="1" thickBot="1" x14ac:dyDescent="0.25">
      <c r="A369" s="131"/>
      <c r="B369" s="43" t="s">
        <v>331</v>
      </c>
      <c r="C369" s="79">
        <v>5</v>
      </c>
      <c r="D369" s="38"/>
      <c r="E369" s="39">
        <f t="shared" si="86"/>
        <v>0</v>
      </c>
      <c r="F369" s="40">
        <f t="shared" si="87"/>
        <v>0</v>
      </c>
    </row>
    <row r="370" spans="1:6" x14ac:dyDescent="0.2">
      <c r="A370" s="129" t="s">
        <v>307</v>
      </c>
      <c r="B370" s="2" t="s">
        <v>332</v>
      </c>
      <c r="C370" s="64"/>
      <c r="D370" s="23"/>
      <c r="E370" s="23" t="s">
        <v>283</v>
      </c>
      <c r="F370" s="24" t="s">
        <v>284</v>
      </c>
    </row>
    <row r="371" spans="1:6" ht="38.25" x14ac:dyDescent="0.2">
      <c r="A371" s="130"/>
      <c r="B371" s="13" t="s">
        <v>333</v>
      </c>
      <c r="C371" s="78">
        <v>3</v>
      </c>
      <c r="D371" s="29"/>
      <c r="E371" s="25">
        <f>C371*D371</f>
        <v>0</v>
      </c>
      <c r="F371" s="26">
        <f>E371*1.21</f>
        <v>0</v>
      </c>
    </row>
    <row r="372" spans="1:6" ht="38.25" x14ac:dyDescent="0.2">
      <c r="A372" s="130"/>
      <c r="B372" s="13" t="s">
        <v>334</v>
      </c>
      <c r="C372" s="78">
        <v>3</v>
      </c>
      <c r="D372" s="29"/>
      <c r="E372" s="25">
        <f t="shared" ref="E372:E374" si="88">C372*D372</f>
        <v>0</v>
      </c>
      <c r="F372" s="26">
        <f t="shared" ref="F372:F374" si="89">E372*1.21</f>
        <v>0</v>
      </c>
    </row>
    <row r="373" spans="1:6" ht="38.25" x14ac:dyDescent="0.2">
      <c r="A373" s="130"/>
      <c r="B373" s="13" t="s">
        <v>335</v>
      </c>
      <c r="C373" s="78">
        <v>3</v>
      </c>
      <c r="D373" s="29"/>
      <c r="E373" s="25">
        <f t="shared" si="88"/>
        <v>0</v>
      </c>
      <c r="F373" s="26">
        <f t="shared" si="89"/>
        <v>0</v>
      </c>
    </row>
    <row r="374" spans="1:6" ht="41.25" customHeight="1" thickBot="1" x14ac:dyDescent="0.25">
      <c r="A374" s="131"/>
      <c r="B374" s="43" t="s">
        <v>336</v>
      </c>
      <c r="C374" s="79">
        <v>3</v>
      </c>
      <c r="D374" s="38"/>
      <c r="E374" s="39">
        <f t="shared" si="88"/>
        <v>0</v>
      </c>
      <c r="F374" s="40">
        <f t="shared" si="89"/>
        <v>0</v>
      </c>
    </row>
    <row r="375" spans="1:6" x14ac:dyDescent="0.2">
      <c r="A375" s="133" t="s">
        <v>308</v>
      </c>
      <c r="B375" s="2" t="s">
        <v>357</v>
      </c>
      <c r="C375" s="64"/>
      <c r="D375" s="23"/>
      <c r="E375" s="23" t="s">
        <v>283</v>
      </c>
      <c r="F375" s="24" t="s">
        <v>284</v>
      </c>
    </row>
    <row r="376" spans="1:6" ht="37.5" customHeight="1" thickBot="1" x14ac:dyDescent="0.25">
      <c r="A376" s="134"/>
      <c r="B376" s="41" t="s">
        <v>326</v>
      </c>
      <c r="C376" s="77">
        <v>1</v>
      </c>
      <c r="D376" s="38"/>
      <c r="E376" s="39">
        <f>C376*D376</f>
        <v>0</v>
      </c>
      <c r="F376" s="40">
        <f>E376*1.21</f>
        <v>0</v>
      </c>
    </row>
    <row r="377" spans="1:6" x14ac:dyDescent="0.2">
      <c r="A377" s="133" t="s">
        <v>309</v>
      </c>
      <c r="B377" s="2" t="s">
        <v>337</v>
      </c>
      <c r="C377" s="64"/>
      <c r="D377" s="23"/>
      <c r="E377" s="23" t="s">
        <v>283</v>
      </c>
      <c r="F377" s="24" t="s">
        <v>284</v>
      </c>
    </row>
    <row r="378" spans="1:6" ht="54" customHeight="1" thickBot="1" x14ac:dyDescent="0.25">
      <c r="A378" s="134"/>
      <c r="B378" s="45" t="s">
        <v>338</v>
      </c>
      <c r="C378" s="76">
        <v>1</v>
      </c>
      <c r="D378" s="38"/>
      <c r="E378" s="39">
        <f>C378*D378</f>
        <v>0</v>
      </c>
      <c r="F378" s="40">
        <f>E378*1.21</f>
        <v>0</v>
      </c>
    </row>
    <row r="379" spans="1:6" x14ac:dyDescent="0.2">
      <c r="A379" s="133" t="s">
        <v>310</v>
      </c>
      <c r="B379" s="2" t="s">
        <v>229</v>
      </c>
      <c r="C379" s="64"/>
      <c r="D379" s="23"/>
      <c r="E379" s="23" t="s">
        <v>283</v>
      </c>
      <c r="F379" s="24" t="s">
        <v>284</v>
      </c>
    </row>
    <row r="380" spans="1:6" ht="56.25" customHeight="1" thickBot="1" x14ac:dyDescent="0.25">
      <c r="A380" s="134"/>
      <c r="B380" s="44" t="s">
        <v>362</v>
      </c>
      <c r="C380" s="76">
        <v>1</v>
      </c>
      <c r="D380" s="38"/>
      <c r="E380" s="39">
        <f>C380*D380</f>
        <v>0</v>
      </c>
      <c r="F380" s="40">
        <f>E380*1.21</f>
        <v>0</v>
      </c>
    </row>
    <row r="381" spans="1:6" x14ac:dyDescent="0.2">
      <c r="A381" s="133" t="s">
        <v>311</v>
      </c>
      <c r="B381" s="2" t="s">
        <v>229</v>
      </c>
      <c r="C381" s="64"/>
      <c r="D381" s="23"/>
      <c r="E381" s="23" t="s">
        <v>283</v>
      </c>
      <c r="F381" s="24" t="s">
        <v>284</v>
      </c>
    </row>
    <row r="382" spans="1:6" ht="54" customHeight="1" thickBot="1" x14ac:dyDescent="0.25">
      <c r="A382" s="134"/>
      <c r="B382" s="44" t="s">
        <v>363</v>
      </c>
      <c r="C382" s="76">
        <v>1</v>
      </c>
      <c r="D382" s="38"/>
      <c r="E382" s="39">
        <f>C382*D382</f>
        <v>0</v>
      </c>
      <c r="F382" s="40">
        <f>E382*1.21</f>
        <v>0</v>
      </c>
    </row>
    <row r="383" spans="1:6" x14ac:dyDescent="0.2">
      <c r="A383" s="133" t="s">
        <v>312</v>
      </c>
      <c r="B383" s="2" t="s">
        <v>229</v>
      </c>
      <c r="C383" s="64"/>
      <c r="D383" s="23"/>
      <c r="E383" s="23" t="s">
        <v>283</v>
      </c>
      <c r="F383" s="24" t="s">
        <v>284</v>
      </c>
    </row>
    <row r="384" spans="1:6" ht="54" customHeight="1" thickBot="1" x14ac:dyDescent="0.25">
      <c r="A384" s="134"/>
      <c r="B384" s="43" t="s">
        <v>339</v>
      </c>
      <c r="C384" s="79">
        <v>1</v>
      </c>
      <c r="D384" s="38"/>
      <c r="E384" s="39">
        <f>C384*D384</f>
        <v>0</v>
      </c>
      <c r="F384" s="40">
        <f>E384*1.21</f>
        <v>0</v>
      </c>
    </row>
    <row r="385" spans="1:6" x14ac:dyDescent="0.2">
      <c r="A385" s="133" t="s">
        <v>313</v>
      </c>
      <c r="B385" s="2" t="s">
        <v>229</v>
      </c>
      <c r="C385" s="64"/>
      <c r="D385" s="23"/>
      <c r="E385" s="23" t="s">
        <v>283</v>
      </c>
      <c r="F385" s="24" t="s">
        <v>284</v>
      </c>
    </row>
    <row r="386" spans="1:6" ht="54" customHeight="1" thickBot="1" x14ac:dyDescent="0.25">
      <c r="A386" s="134"/>
      <c r="B386" s="43" t="s">
        <v>340</v>
      </c>
      <c r="C386" s="79">
        <v>1</v>
      </c>
      <c r="D386" s="38"/>
      <c r="E386" s="39">
        <f>C386*D386</f>
        <v>0</v>
      </c>
      <c r="F386" s="40">
        <f>E386*1.21</f>
        <v>0</v>
      </c>
    </row>
    <row r="387" spans="1:6" x14ac:dyDescent="0.2">
      <c r="A387" s="133" t="s">
        <v>314</v>
      </c>
      <c r="B387" s="2" t="s">
        <v>229</v>
      </c>
      <c r="C387" s="64"/>
      <c r="D387" s="23"/>
      <c r="E387" s="23" t="s">
        <v>283</v>
      </c>
      <c r="F387" s="24" t="s">
        <v>284</v>
      </c>
    </row>
    <row r="388" spans="1:6" ht="55.5" customHeight="1" thickBot="1" x14ac:dyDescent="0.25">
      <c r="A388" s="134"/>
      <c r="B388" s="43" t="s">
        <v>341</v>
      </c>
      <c r="C388" s="79">
        <v>1</v>
      </c>
      <c r="D388" s="38"/>
      <c r="E388" s="39">
        <f>C388*D388</f>
        <v>0</v>
      </c>
      <c r="F388" s="40">
        <f>E388*1.21</f>
        <v>0</v>
      </c>
    </row>
    <row r="389" spans="1:6" x14ac:dyDescent="0.2">
      <c r="A389" s="133" t="s">
        <v>315</v>
      </c>
      <c r="B389" s="2" t="s">
        <v>229</v>
      </c>
      <c r="C389" s="64"/>
      <c r="D389" s="23"/>
      <c r="E389" s="23" t="s">
        <v>283</v>
      </c>
      <c r="F389" s="24" t="s">
        <v>284</v>
      </c>
    </row>
    <row r="390" spans="1:6" ht="53.25" customHeight="1" thickBot="1" x14ac:dyDescent="0.25">
      <c r="A390" s="134"/>
      <c r="B390" s="43" t="s">
        <v>342</v>
      </c>
      <c r="C390" s="79">
        <v>1</v>
      </c>
      <c r="D390" s="38"/>
      <c r="E390" s="39">
        <f>C390*D390</f>
        <v>0</v>
      </c>
      <c r="F390" s="40">
        <f>E390*1.21</f>
        <v>0</v>
      </c>
    </row>
    <row r="391" spans="1:6" x14ac:dyDescent="0.2">
      <c r="A391" s="133" t="s">
        <v>316</v>
      </c>
      <c r="B391" s="2" t="s">
        <v>229</v>
      </c>
      <c r="C391" s="64"/>
      <c r="D391" s="23"/>
      <c r="E391" s="23" t="s">
        <v>283</v>
      </c>
      <c r="F391" s="24" t="s">
        <v>284</v>
      </c>
    </row>
    <row r="392" spans="1:6" ht="39" customHeight="1" thickBot="1" x14ac:dyDescent="0.25">
      <c r="A392" s="134"/>
      <c r="B392" s="43" t="s">
        <v>364</v>
      </c>
      <c r="C392" s="79">
        <v>1</v>
      </c>
      <c r="D392" s="38"/>
      <c r="E392" s="39">
        <f>C392*D392</f>
        <v>0</v>
      </c>
      <c r="F392" s="40">
        <f>E392*1.21</f>
        <v>0</v>
      </c>
    </row>
    <row r="393" spans="1:6" x14ac:dyDescent="0.2">
      <c r="A393" s="133" t="s">
        <v>317</v>
      </c>
      <c r="B393" s="2" t="s">
        <v>229</v>
      </c>
      <c r="C393" s="64"/>
      <c r="D393" s="23"/>
      <c r="E393" s="23" t="s">
        <v>283</v>
      </c>
      <c r="F393" s="24" t="s">
        <v>284</v>
      </c>
    </row>
    <row r="394" spans="1:6" ht="64.5" customHeight="1" thickBot="1" x14ac:dyDescent="0.25">
      <c r="A394" s="134"/>
      <c r="B394" s="42" t="s">
        <v>343</v>
      </c>
      <c r="C394" s="65">
        <v>1</v>
      </c>
      <c r="D394" s="38"/>
      <c r="E394" s="39">
        <f>C394*D394</f>
        <v>0</v>
      </c>
      <c r="F394" s="40">
        <f>E394*1.21</f>
        <v>0</v>
      </c>
    </row>
    <row r="395" spans="1:6" x14ac:dyDescent="0.2">
      <c r="A395" s="133" t="s">
        <v>318</v>
      </c>
      <c r="B395" s="2" t="s">
        <v>229</v>
      </c>
      <c r="C395" s="64"/>
      <c r="D395" s="23"/>
      <c r="E395" s="23" t="s">
        <v>283</v>
      </c>
      <c r="F395" s="24" t="s">
        <v>284</v>
      </c>
    </row>
    <row r="396" spans="1:6" ht="39" customHeight="1" thickBot="1" x14ac:dyDescent="0.25">
      <c r="A396" s="134"/>
      <c r="B396" s="41" t="s">
        <v>344</v>
      </c>
      <c r="C396" s="79">
        <v>1</v>
      </c>
      <c r="D396" s="38"/>
      <c r="E396" s="39">
        <f>C396*D396</f>
        <v>0</v>
      </c>
      <c r="F396" s="40">
        <f>E396*1.21</f>
        <v>0</v>
      </c>
    </row>
    <row r="397" spans="1:6" x14ac:dyDescent="0.2">
      <c r="A397" s="133" t="s">
        <v>319</v>
      </c>
      <c r="B397" s="19" t="s">
        <v>229</v>
      </c>
      <c r="C397" s="64"/>
      <c r="D397" s="23"/>
      <c r="E397" s="23" t="s">
        <v>283</v>
      </c>
      <c r="F397" s="24" t="s">
        <v>284</v>
      </c>
    </row>
    <row r="398" spans="1:6" ht="37.5" customHeight="1" thickBot="1" x14ac:dyDescent="0.25">
      <c r="A398" s="134"/>
      <c r="B398" s="41" t="s">
        <v>345</v>
      </c>
      <c r="C398" s="79">
        <v>1</v>
      </c>
      <c r="D398" s="38"/>
      <c r="E398" s="39">
        <f>C398*D398</f>
        <v>0</v>
      </c>
      <c r="F398" s="40">
        <f>E398*1.21</f>
        <v>0</v>
      </c>
    </row>
    <row r="399" spans="1:6" x14ac:dyDescent="0.2">
      <c r="A399" s="129" t="s">
        <v>320</v>
      </c>
      <c r="B399" s="19" t="s">
        <v>229</v>
      </c>
      <c r="C399" s="64"/>
      <c r="D399" s="23"/>
      <c r="E399" s="23" t="s">
        <v>283</v>
      </c>
      <c r="F399" s="24" t="s">
        <v>284</v>
      </c>
    </row>
    <row r="400" spans="1:6" ht="62.25" customHeight="1" x14ac:dyDescent="0.2">
      <c r="A400" s="130"/>
      <c r="B400" s="20" t="s">
        <v>346</v>
      </c>
      <c r="C400" s="78">
        <v>1</v>
      </c>
      <c r="D400" s="29"/>
      <c r="E400" s="25">
        <f>C400*D400</f>
        <v>0</v>
      </c>
      <c r="F400" s="26">
        <f>E400*1.21</f>
        <v>0</v>
      </c>
    </row>
    <row r="401" spans="1:6" ht="61.5" customHeight="1" x14ac:dyDescent="0.2">
      <c r="A401" s="130"/>
      <c r="B401" s="20" t="s">
        <v>347</v>
      </c>
      <c r="C401" s="78">
        <v>1</v>
      </c>
      <c r="D401" s="29"/>
      <c r="E401" s="25">
        <f t="shared" ref="E401:E403" si="90">C401*D401</f>
        <v>0</v>
      </c>
      <c r="F401" s="26">
        <f t="shared" ref="F401:F403" si="91">E401*1.21</f>
        <v>0</v>
      </c>
    </row>
    <row r="402" spans="1:6" ht="69.75" customHeight="1" x14ac:dyDescent="0.2">
      <c r="A402" s="130"/>
      <c r="B402" s="20" t="s">
        <v>348</v>
      </c>
      <c r="C402" s="78">
        <v>1</v>
      </c>
      <c r="D402" s="29"/>
      <c r="E402" s="25">
        <f t="shared" si="90"/>
        <v>0</v>
      </c>
      <c r="F402" s="26">
        <f t="shared" si="91"/>
        <v>0</v>
      </c>
    </row>
    <row r="403" spans="1:6" ht="62.25" customHeight="1" thickBot="1" x14ac:dyDescent="0.25">
      <c r="A403" s="131"/>
      <c r="B403" s="37" t="s">
        <v>349</v>
      </c>
      <c r="C403" s="79">
        <v>1</v>
      </c>
      <c r="D403" s="38"/>
      <c r="E403" s="39">
        <f t="shared" si="90"/>
        <v>0</v>
      </c>
      <c r="F403" s="40">
        <f t="shared" si="91"/>
        <v>0</v>
      </c>
    </row>
    <row r="404" spans="1:6" x14ac:dyDescent="0.2">
      <c r="A404" s="120" t="s">
        <v>370</v>
      </c>
      <c r="B404" s="19" t="s">
        <v>229</v>
      </c>
      <c r="C404" s="80"/>
      <c r="D404" s="58"/>
      <c r="E404" s="23"/>
      <c r="F404" s="24"/>
    </row>
    <row r="405" spans="1:6" ht="26.25" thickBot="1" x14ac:dyDescent="0.25">
      <c r="A405" s="122"/>
      <c r="B405" s="37" t="s">
        <v>371</v>
      </c>
      <c r="C405" s="79">
        <v>1</v>
      </c>
      <c r="D405" s="38"/>
      <c r="E405" s="39">
        <f>D405*C405</f>
        <v>0</v>
      </c>
      <c r="F405" s="40">
        <f>E405*1.21</f>
        <v>0</v>
      </c>
    </row>
    <row r="406" spans="1:6" x14ac:dyDescent="0.2">
      <c r="A406" s="120" t="s">
        <v>372</v>
      </c>
      <c r="B406" s="19" t="s">
        <v>229</v>
      </c>
      <c r="C406" s="80"/>
      <c r="D406" s="58"/>
      <c r="E406" s="23"/>
      <c r="F406" s="24"/>
    </row>
    <row r="407" spans="1:6" ht="26.25" thickBot="1" x14ac:dyDescent="0.25">
      <c r="A407" s="122"/>
      <c r="B407" s="37" t="s">
        <v>373</v>
      </c>
      <c r="C407" s="79">
        <v>1</v>
      </c>
      <c r="D407" s="38"/>
      <c r="E407" s="39">
        <f>D407*C407</f>
        <v>0</v>
      </c>
      <c r="F407" s="40">
        <f>E407*1.21</f>
        <v>0</v>
      </c>
    </row>
    <row r="408" spans="1:6" x14ac:dyDescent="0.2">
      <c r="A408" s="120" t="s">
        <v>288</v>
      </c>
      <c r="B408" s="19" t="s">
        <v>229</v>
      </c>
      <c r="C408" s="80"/>
      <c r="D408" s="58"/>
      <c r="E408" s="23"/>
      <c r="F408" s="24"/>
    </row>
    <row r="409" spans="1:6" ht="26.25" thickBot="1" x14ac:dyDescent="0.25">
      <c r="A409" s="122"/>
      <c r="B409" s="37" t="s">
        <v>374</v>
      </c>
      <c r="C409" s="79">
        <v>1</v>
      </c>
      <c r="D409" s="38"/>
      <c r="E409" s="39">
        <f>D409*C409</f>
        <v>0</v>
      </c>
      <c r="F409" s="40">
        <f>E409*1.21</f>
        <v>0</v>
      </c>
    </row>
    <row r="410" spans="1:6" x14ac:dyDescent="0.2">
      <c r="A410" s="120" t="s">
        <v>375</v>
      </c>
      <c r="B410" s="19" t="s">
        <v>229</v>
      </c>
      <c r="C410" s="80"/>
      <c r="D410" s="58"/>
      <c r="E410" s="23"/>
      <c r="F410" s="24"/>
    </row>
    <row r="411" spans="1:6" ht="26.25" thickBot="1" x14ac:dyDescent="0.25">
      <c r="A411" s="121"/>
      <c r="B411" s="143" t="s">
        <v>376</v>
      </c>
      <c r="C411" s="144">
        <v>1</v>
      </c>
      <c r="D411" s="95"/>
      <c r="E411" s="96">
        <f>D411*C411</f>
        <v>0</v>
      </c>
      <c r="F411" s="97">
        <f>E411*1.21</f>
        <v>0</v>
      </c>
    </row>
    <row r="412" spans="1:6" s="114" customFormat="1" x14ac:dyDescent="0.2">
      <c r="A412" s="148" t="s">
        <v>377</v>
      </c>
      <c r="B412" s="99" t="s">
        <v>229</v>
      </c>
      <c r="C412" s="140"/>
      <c r="D412" s="141"/>
      <c r="E412" s="101"/>
      <c r="F412" s="102"/>
    </row>
    <row r="413" spans="1:6" s="114" customFormat="1" x14ac:dyDescent="0.2">
      <c r="A413" s="149"/>
      <c r="B413" s="147" t="s">
        <v>444</v>
      </c>
      <c r="C413" s="146">
        <v>1</v>
      </c>
      <c r="D413" s="116"/>
      <c r="E413" s="105">
        <f>C413*D413</f>
        <v>0</v>
      </c>
      <c r="F413" s="106">
        <f>E413*1.21</f>
        <v>0</v>
      </c>
    </row>
    <row r="414" spans="1:6" s="114" customFormat="1" ht="13.5" thickBot="1" x14ac:dyDescent="0.25">
      <c r="A414" s="150"/>
      <c r="B414" s="151" t="s">
        <v>445</v>
      </c>
      <c r="C414" s="142">
        <v>1</v>
      </c>
      <c r="D414" s="108"/>
      <c r="E414" s="109">
        <f>C414*D414</f>
        <v>0</v>
      </c>
      <c r="F414" s="110">
        <f>E414*1.21</f>
        <v>0</v>
      </c>
    </row>
    <row r="415" spans="1:6" x14ac:dyDescent="0.2">
      <c r="A415" s="121" t="s">
        <v>378</v>
      </c>
      <c r="B415" s="98" t="s">
        <v>229</v>
      </c>
      <c r="C415" s="82"/>
      <c r="D415" s="145"/>
      <c r="E415" s="27"/>
      <c r="F415" s="28"/>
    </row>
    <row r="416" spans="1:6" ht="39" thickBot="1" x14ac:dyDescent="0.25">
      <c r="A416" s="122"/>
      <c r="B416" s="37" t="s">
        <v>379</v>
      </c>
      <c r="C416" s="79">
        <v>1</v>
      </c>
      <c r="D416" s="38"/>
      <c r="E416" s="39">
        <f>D416*C416</f>
        <v>0</v>
      </c>
      <c r="F416" s="40">
        <f>E416*1.21</f>
        <v>0</v>
      </c>
    </row>
    <row r="417" spans="1:6" x14ac:dyDescent="0.2">
      <c r="A417" s="120" t="s">
        <v>380</v>
      </c>
      <c r="B417" s="19" t="s">
        <v>229</v>
      </c>
      <c r="C417" s="80"/>
      <c r="D417" s="58"/>
      <c r="E417" s="23"/>
      <c r="F417" s="24"/>
    </row>
    <row r="418" spans="1:6" ht="25.5" x14ac:dyDescent="0.2">
      <c r="A418" s="121"/>
      <c r="B418" s="20" t="s">
        <v>381</v>
      </c>
      <c r="C418" s="78">
        <v>1</v>
      </c>
      <c r="D418" s="29"/>
      <c r="E418" s="25">
        <f>D418*C418</f>
        <v>0</v>
      </c>
      <c r="F418" s="26">
        <f>E418*1.21</f>
        <v>0</v>
      </c>
    </row>
    <row r="419" spans="1:6" x14ac:dyDescent="0.2">
      <c r="A419" s="121"/>
      <c r="B419" s="20" t="s">
        <v>382</v>
      </c>
      <c r="C419" s="78">
        <v>1</v>
      </c>
      <c r="D419" s="29"/>
      <c r="E419" s="25">
        <f t="shared" ref="E419:E421" si="92">D419*C419</f>
        <v>0</v>
      </c>
      <c r="F419" s="26">
        <f t="shared" ref="F419:F421" si="93">E419*1.21</f>
        <v>0</v>
      </c>
    </row>
    <row r="420" spans="1:6" ht="25.5" x14ac:dyDescent="0.2">
      <c r="A420" s="121"/>
      <c r="B420" s="20" t="s">
        <v>383</v>
      </c>
      <c r="C420" s="78">
        <v>1</v>
      </c>
      <c r="D420" s="29"/>
      <c r="E420" s="25">
        <f t="shared" si="92"/>
        <v>0</v>
      </c>
      <c r="F420" s="26">
        <f t="shared" si="93"/>
        <v>0</v>
      </c>
    </row>
    <row r="421" spans="1:6" ht="26.25" thickBot="1" x14ac:dyDescent="0.25">
      <c r="A421" s="122"/>
      <c r="B421" s="37" t="s">
        <v>384</v>
      </c>
      <c r="C421" s="79">
        <v>1</v>
      </c>
      <c r="D421" s="38"/>
      <c r="E421" s="25">
        <f t="shared" si="92"/>
        <v>0</v>
      </c>
      <c r="F421" s="26">
        <f t="shared" si="93"/>
        <v>0</v>
      </c>
    </row>
    <row r="422" spans="1:6" x14ac:dyDescent="0.2">
      <c r="A422" s="120" t="s">
        <v>385</v>
      </c>
      <c r="B422" s="19" t="s">
        <v>229</v>
      </c>
      <c r="C422" s="80"/>
      <c r="D422" s="58"/>
      <c r="E422" s="23"/>
      <c r="F422" s="24"/>
    </row>
    <row r="423" spans="1:6" x14ac:dyDescent="0.2">
      <c r="A423" s="121"/>
      <c r="B423" s="20" t="s">
        <v>386</v>
      </c>
      <c r="C423" s="78">
        <v>1</v>
      </c>
      <c r="D423" s="29"/>
      <c r="E423" s="25">
        <f>D423*C423</f>
        <v>0</v>
      </c>
      <c r="F423" s="26">
        <f>E423*1.21</f>
        <v>0</v>
      </c>
    </row>
    <row r="424" spans="1:6" x14ac:dyDescent="0.2">
      <c r="A424" s="121"/>
      <c r="B424" s="20" t="s">
        <v>387</v>
      </c>
      <c r="C424" s="78">
        <v>1</v>
      </c>
      <c r="D424" s="29"/>
      <c r="E424" s="25">
        <f t="shared" ref="E424:E426" si="94">D424*C424</f>
        <v>0</v>
      </c>
      <c r="F424" s="26">
        <f t="shared" ref="F424:F426" si="95">E424*1.21</f>
        <v>0</v>
      </c>
    </row>
    <row r="425" spans="1:6" x14ac:dyDescent="0.2">
      <c r="A425" s="121"/>
      <c r="B425" s="20" t="s">
        <v>388</v>
      </c>
      <c r="C425" s="78">
        <v>1</v>
      </c>
      <c r="D425" s="29"/>
      <c r="E425" s="25">
        <f t="shared" si="94"/>
        <v>0</v>
      </c>
      <c r="F425" s="26">
        <f t="shared" si="95"/>
        <v>0</v>
      </c>
    </row>
    <row r="426" spans="1:6" ht="13.5" thickBot="1" x14ac:dyDescent="0.25">
      <c r="A426" s="122"/>
      <c r="B426" s="37" t="s">
        <v>389</v>
      </c>
      <c r="C426" s="79">
        <v>1</v>
      </c>
      <c r="D426" s="38"/>
      <c r="E426" s="25">
        <f t="shared" si="94"/>
        <v>0</v>
      </c>
      <c r="F426" s="26">
        <f t="shared" si="95"/>
        <v>0</v>
      </c>
    </row>
    <row r="427" spans="1:6" x14ac:dyDescent="0.2">
      <c r="A427" s="120" t="s">
        <v>390</v>
      </c>
      <c r="B427" s="19" t="s">
        <v>229</v>
      </c>
      <c r="C427" s="80"/>
      <c r="D427" s="58"/>
      <c r="E427" s="23"/>
      <c r="F427" s="24"/>
    </row>
    <row r="428" spans="1:6" ht="26.25" thickBot="1" x14ac:dyDescent="0.25">
      <c r="A428" s="122"/>
      <c r="B428" s="59" t="s">
        <v>391</v>
      </c>
      <c r="C428" s="81">
        <v>1</v>
      </c>
      <c r="D428" s="60"/>
      <c r="E428" s="51">
        <f>D428*C428</f>
        <v>0</v>
      </c>
      <c r="F428" s="52">
        <f>E428*1.21</f>
        <v>0</v>
      </c>
    </row>
    <row r="429" spans="1:6" x14ac:dyDescent="0.2">
      <c r="A429" s="120" t="s">
        <v>392</v>
      </c>
      <c r="B429" s="19" t="s">
        <v>229</v>
      </c>
      <c r="C429" s="80"/>
      <c r="D429" s="58"/>
      <c r="E429" s="23"/>
      <c r="F429" s="24"/>
    </row>
    <row r="430" spans="1:6" ht="25.5" x14ac:dyDescent="0.2">
      <c r="A430" s="121"/>
      <c r="B430" s="36" t="s">
        <v>393</v>
      </c>
      <c r="C430" s="82">
        <v>1</v>
      </c>
      <c r="D430" s="61"/>
      <c r="E430" s="27">
        <f>D430*C430</f>
        <v>0</v>
      </c>
      <c r="F430" s="26">
        <f>E430*1.21</f>
        <v>0</v>
      </c>
    </row>
    <row r="431" spans="1:6" ht="25.5" x14ac:dyDescent="0.2">
      <c r="A431" s="121"/>
      <c r="B431" s="36" t="s">
        <v>394</v>
      </c>
      <c r="C431" s="82">
        <v>1</v>
      </c>
      <c r="D431" s="61"/>
      <c r="E431" s="27">
        <f t="shared" ref="E431:E433" si="96">D431*C431</f>
        <v>0</v>
      </c>
      <c r="F431" s="26">
        <f t="shared" ref="F431:F433" si="97">E431*1.21</f>
        <v>0</v>
      </c>
    </row>
    <row r="432" spans="1:6" ht="25.5" x14ac:dyDescent="0.2">
      <c r="A432" s="121"/>
      <c r="B432" s="36" t="s">
        <v>395</v>
      </c>
      <c r="C432" s="82">
        <v>1</v>
      </c>
      <c r="D432" s="61"/>
      <c r="E432" s="27">
        <f t="shared" si="96"/>
        <v>0</v>
      </c>
      <c r="F432" s="26">
        <f t="shared" si="97"/>
        <v>0</v>
      </c>
    </row>
    <row r="433" spans="1:6" ht="26.25" thickBot="1" x14ac:dyDescent="0.25">
      <c r="A433" s="122"/>
      <c r="B433" s="59" t="s">
        <v>396</v>
      </c>
      <c r="C433" s="81">
        <v>1</v>
      </c>
      <c r="D433" s="60"/>
      <c r="E433" s="27">
        <f t="shared" si="96"/>
        <v>0</v>
      </c>
      <c r="F433" s="26">
        <f t="shared" si="97"/>
        <v>0</v>
      </c>
    </row>
    <row r="434" spans="1:6" x14ac:dyDescent="0.2">
      <c r="A434" s="120" t="s">
        <v>397</v>
      </c>
      <c r="B434" s="19" t="s">
        <v>229</v>
      </c>
      <c r="C434" s="80"/>
      <c r="D434" s="58"/>
      <c r="E434" s="23"/>
      <c r="F434" s="24"/>
    </row>
    <row r="435" spans="1:6" ht="25.5" x14ac:dyDescent="0.2">
      <c r="A435" s="121"/>
      <c r="B435" s="36" t="s">
        <v>398</v>
      </c>
      <c r="C435" s="82">
        <v>1</v>
      </c>
      <c r="D435" s="61"/>
      <c r="E435" s="27">
        <f>D435*C435</f>
        <v>0</v>
      </c>
      <c r="F435" s="26">
        <f>E435*1.21</f>
        <v>0</v>
      </c>
    </row>
    <row r="436" spans="1:6" ht="25.5" x14ac:dyDescent="0.2">
      <c r="A436" s="121"/>
      <c r="B436" s="20" t="s">
        <v>399</v>
      </c>
      <c r="C436" s="78">
        <v>1</v>
      </c>
      <c r="D436" s="29"/>
      <c r="E436" s="27">
        <f t="shared" ref="E436:E438" si="98">D436*C436</f>
        <v>0</v>
      </c>
      <c r="F436" s="26">
        <f t="shared" ref="F436:F438" si="99">E436*1.21</f>
        <v>0</v>
      </c>
    </row>
    <row r="437" spans="1:6" ht="25.5" x14ac:dyDescent="0.2">
      <c r="A437" s="121"/>
      <c r="B437" s="20" t="s">
        <v>400</v>
      </c>
      <c r="C437" s="78">
        <v>1</v>
      </c>
      <c r="D437" s="29"/>
      <c r="E437" s="27">
        <f t="shared" si="98"/>
        <v>0</v>
      </c>
      <c r="F437" s="26">
        <f t="shared" si="99"/>
        <v>0</v>
      </c>
    </row>
    <row r="438" spans="1:6" ht="26.25" thickBot="1" x14ac:dyDescent="0.25">
      <c r="A438" s="122"/>
      <c r="B438" s="37" t="s">
        <v>401</v>
      </c>
      <c r="C438" s="79">
        <v>1</v>
      </c>
      <c r="D438" s="38"/>
      <c r="E438" s="27">
        <f t="shared" si="98"/>
        <v>0</v>
      </c>
      <c r="F438" s="26">
        <f t="shared" si="99"/>
        <v>0</v>
      </c>
    </row>
    <row r="439" spans="1:6" ht="25.5" customHeight="1" x14ac:dyDescent="0.2">
      <c r="A439" s="126" t="s">
        <v>402</v>
      </c>
      <c r="B439" s="19" t="s">
        <v>229</v>
      </c>
      <c r="C439" s="80"/>
      <c r="D439" s="58"/>
      <c r="E439" s="23"/>
      <c r="F439" s="24"/>
    </row>
    <row r="440" spans="1:6" ht="25.5" x14ac:dyDescent="0.2">
      <c r="A440" s="127"/>
      <c r="B440" s="36" t="s">
        <v>403</v>
      </c>
      <c r="C440" s="82">
        <v>1</v>
      </c>
      <c r="D440" s="61"/>
      <c r="E440" s="27">
        <f>D440*C440</f>
        <v>0</v>
      </c>
      <c r="F440" s="28">
        <f>E440*1.21</f>
        <v>0</v>
      </c>
    </row>
    <row r="441" spans="1:6" ht="25.5" x14ac:dyDescent="0.2">
      <c r="A441" s="127"/>
      <c r="B441" s="36" t="s">
        <v>405</v>
      </c>
      <c r="C441" s="82">
        <v>1</v>
      </c>
      <c r="D441" s="61"/>
      <c r="E441" s="27">
        <f t="shared" ref="E441:E443" si="100">D441*C441</f>
        <v>0</v>
      </c>
      <c r="F441" s="28">
        <f t="shared" ref="F441:F443" si="101">E441*1.21</f>
        <v>0</v>
      </c>
    </row>
    <row r="442" spans="1:6" ht="25.5" x14ac:dyDescent="0.2">
      <c r="A442" s="127"/>
      <c r="B442" s="36" t="s">
        <v>404</v>
      </c>
      <c r="C442" s="82">
        <v>1</v>
      </c>
      <c r="D442" s="61"/>
      <c r="E442" s="27">
        <f t="shared" si="100"/>
        <v>0</v>
      </c>
      <c r="F442" s="28">
        <f t="shared" si="101"/>
        <v>0</v>
      </c>
    </row>
    <row r="443" spans="1:6" ht="26.25" thickBot="1" x14ac:dyDescent="0.25">
      <c r="A443" s="128"/>
      <c r="B443" s="59" t="s">
        <v>406</v>
      </c>
      <c r="C443" s="81">
        <v>1</v>
      </c>
      <c r="D443" s="60"/>
      <c r="E443" s="27">
        <f t="shared" si="100"/>
        <v>0</v>
      </c>
      <c r="F443" s="28">
        <f t="shared" si="101"/>
        <v>0</v>
      </c>
    </row>
    <row r="444" spans="1:6" x14ac:dyDescent="0.2">
      <c r="A444" s="120" t="s">
        <v>407</v>
      </c>
      <c r="B444" s="19" t="s">
        <v>229</v>
      </c>
      <c r="C444" s="80"/>
      <c r="D444" s="58"/>
      <c r="E444" s="23"/>
      <c r="F444" s="24"/>
    </row>
    <row r="445" spans="1:6" ht="25.5" x14ac:dyDescent="0.2">
      <c r="A445" s="121"/>
      <c r="B445" s="36" t="s">
        <v>408</v>
      </c>
      <c r="C445" s="82">
        <v>1</v>
      </c>
      <c r="D445" s="61"/>
      <c r="E445" s="27">
        <f>D445*C445</f>
        <v>0</v>
      </c>
      <c r="F445" s="28">
        <f>E445*1.21</f>
        <v>0</v>
      </c>
    </row>
    <row r="446" spans="1:6" ht="25.5" x14ac:dyDescent="0.2">
      <c r="A446" s="121"/>
      <c r="B446" s="36" t="s">
        <v>409</v>
      </c>
      <c r="C446" s="82">
        <v>1</v>
      </c>
      <c r="D446" s="61"/>
      <c r="E446" s="27">
        <f t="shared" ref="E446:E448" si="102">D446*C446</f>
        <v>0</v>
      </c>
      <c r="F446" s="28">
        <f t="shared" ref="F446:F448" si="103">E446*1.21</f>
        <v>0</v>
      </c>
    </row>
    <row r="447" spans="1:6" ht="25.5" x14ac:dyDescent="0.2">
      <c r="A447" s="121"/>
      <c r="B447" s="36" t="s">
        <v>410</v>
      </c>
      <c r="C447" s="82">
        <v>1</v>
      </c>
      <c r="D447" s="61"/>
      <c r="E447" s="27">
        <f t="shared" si="102"/>
        <v>0</v>
      </c>
      <c r="F447" s="28">
        <f t="shared" si="103"/>
        <v>0</v>
      </c>
    </row>
    <row r="448" spans="1:6" ht="26.25" thickBot="1" x14ac:dyDescent="0.25">
      <c r="A448" s="122"/>
      <c r="B448" s="59" t="s">
        <v>411</v>
      </c>
      <c r="C448" s="81">
        <v>1</v>
      </c>
      <c r="D448" s="60"/>
      <c r="E448" s="27">
        <f t="shared" si="102"/>
        <v>0</v>
      </c>
      <c r="F448" s="28">
        <f t="shared" si="103"/>
        <v>0</v>
      </c>
    </row>
    <row r="449" spans="1:6" x14ac:dyDescent="0.2">
      <c r="A449" s="120" t="s">
        <v>412</v>
      </c>
      <c r="B449" s="19" t="s">
        <v>229</v>
      </c>
      <c r="C449" s="80"/>
      <c r="D449" s="58"/>
      <c r="E449" s="23"/>
      <c r="F449" s="24"/>
    </row>
    <row r="450" spans="1:6" ht="25.5" x14ac:dyDescent="0.2">
      <c r="A450" s="121"/>
      <c r="B450" s="36" t="s">
        <v>413</v>
      </c>
      <c r="C450" s="82">
        <v>1</v>
      </c>
      <c r="D450" s="61"/>
      <c r="E450" s="27">
        <f>D450*C450</f>
        <v>0</v>
      </c>
      <c r="F450" s="28">
        <f>E450*1.21</f>
        <v>0</v>
      </c>
    </row>
    <row r="451" spans="1:6" ht="25.5" x14ac:dyDescent="0.2">
      <c r="A451" s="121"/>
      <c r="B451" s="36" t="s">
        <v>414</v>
      </c>
      <c r="C451" s="82">
        <v>1</v>
      </c>
      <c r="D451" s="61"/>
      <c r="E451" s="27">
        <f t="shared" ref="E451:E453" si="104">D451*C451</f>
        <v>0</v>
      </c>
      <c r="F451" s="28">
        <f t="shared" ref="F451:F453" si="105">E451*1.21</f>
        <v>0</v>
      </c>
    </row>
    <row r="452" spans="1:6" ht="25.5" x14ac:dyDescent="0.2">
      <c r="A452" s="121"/>
      <c r="B452" s="36" t="s">
        <v>415</v>
      </c>
      <c r="C452" s="82">
        <v>1</v>
      </c>
      <c r="D452" s="61"/>
      <c r="E452" s="27">
        <f t="shared" si="104"/>
        <v>0</v>
      </c>
      <c r="F452" s="28">
        <f t="shared" si="105"/>
        <v>0</v>
      </c>
    </row>
    <row r="453" spans="1:6" ht="26.25" thickBot="1" x14ac:dyDescent="0.25">
      <c r="A453" s="122"/>
      <c r="B453" s="59" t="s">
        <v>416</v>
      </c>
      <c r="C453" s="81">
        <v>1</v>
      </c>
      <c r="D453" s="60"/>
      <c r="E453" s="27">
        <f t="shared" si="104"/>
        <v>0</v>
      </c>
      <c r="F453" s="28">
        <f t="shared" si="105"/>
        <v>0</v>
      </c>
    </row>
    <row r="454" spans="1:6" x14ac:dyDescent="0.2">
      <c r="A454" s="120" t="s">
        <v>417</v>
      </c>
      <c r="B454" s="19" t="s">
        <v>229</v>
      </c>
      <c r="C454" s="80"/>
      <c r="D454" s="58"/>
      <c r="E454" s="23"/>
      <c r="F454" s="24"/>
    </row>
    <row r="455" spans="1:6" ht="26.25" thickBot="1" x14ac:dyDescent="0.25">
      <c r="A455" s="122"/>
      <c r="B455" s="59" t="s">
        <v>418</v>
      </c>
      <c r="C455" s="81">
        <v>1</v>
      </c>
      <c r="D455" s="60"/>
      <c r="E455" s="51">
        <f>D455*C455</f>
        <v>0</v>
      </c>
      <c r="F455" s="52">
        <f>E455*1.21</f>
        <v>0</v>
      </c>
    </row>
    <row r="456" spans="1:6" x14ac:dyDescent="0.2">
      <c r="A456" s="120" t="s">
        <v>419</v>
      </c>
      <c r="B456" s="19" t="s">
        <v>229</v>
      </c>
      <c r="C456" s="80"/>
      <c r="D456" s="58"/>
      <c r="E456" s="23"/>
      <c r="F456" s="24"/>
    </row>
    <row r="457" spans="1:6" ht="26.25" thickBot="1" x14ac:dyDescent="0.25">
      <c r="A457" s="122"/>
      <c r="B457" s="59" t="s">
        <v>420</v>
      </c>
      <c r="C457" s="81">
        <v>1</v>
      </c>
      <c r="D457" s="60"/>
      <c r="E457" s="51">
        <f>D457*C457</f>
        <v>0</v>
      </c>
      <c r="F457" s="52">
        <f>E457*1.21</f>
        <v>0</v>
      </c>
    </row>
    <row r="458" spans="1:6" x14ac:dyDescent="0.2">
      <c r="A458" s="120" t="s">
        <v>421</v>
      </c>
      <c r="B458" s="19" t="s">
        <v>229</v>
      </c>
      <c r="C458" s="80"/>
      <c r="D458" s="58"/>
      <c r="E458" s="23"/>
      <c r="F458" s="24"/>
    </row>
    <row r="459" spans="1:6" ht="39" thickBot="1" x14ac:dyDescent="0.25">
      <c r="A459" s="122"/>
      <c r="B459" s="59" t="s">
        <v>422</v>
      </c>
      <c r="C459" s="81">
        <v>1</v>
      </c>
      <c r="D459" s="60"/>
      <c r="E459" s="51">
        <f>D459*C459</f>
        <v>0</v>
      </c>
      <c r="F459" s="52">
        <f>E459*1.21</f>
        <v>0</v>
      </c>
    </row>
    <row r="460" spans="1:6" x14ac:dyDescent="0.2">
      <c r="A460" s="120" t="s">
        <v>423</v>
      </c>
      <c r="B460" s="19" t="s">
        <v>229</v>
      </c>
      <c r="C460" s="80"/>
      <c r="D460" s="58"/>
      <c r="E460" s="23"/>
      <c r="F460" s="24"/>
    </row>
    <row r="461" spans="1:6" ht="25.5" x14ac:dyDescent="0.2">
      <c r="A461" s="121"/>
      <c r="B461" s="20" t="s">
        <v>424</v>
      </c>
      <c r="C461" s="78">
        <v>3</v>
      </c>
      <c r="D461" s="29"/>
      <c r="E461" s="25">
        <f>D461*C461</f>
        <v>0</v>
      </c>
      <c r="F461" s="26">
        <f>E461*1.21</f>
        <v>0</v>
      </c>
    </row>
    <row r="462" spans="1:6" ht="25.5" x14ac:dyDescent="0.2">
      <c r="A462" s="121"/>
      <c r="B462" s="20" t="s">
        <v>425</v>
      </c>
      <c r="C462" s="78">
        <v>3</v>
      </c>
      <c r="D462" s="29"/>
      <c r="E462" s="25">
        <f t="shared" ref="E462:E464" si="106">D462*C462</f>
        <v>0</v>
      </c>
      <c r="F462" s="26">
        <f t="shared" ref="F462:F464" si="107">E462*1.21</f>
        <v>0</v>
      </c>
    </row>
    <row r="463" spans="1:6" ht="25.5" x14ac:dyDescent="0.2">
      <c r="A463" s="121"/>
      <c r="B463" s="20" t="s">
        <v>426</v>
      </c>
      <c r="C463" s="78">
        <v>3</v>
      </c>
      <c r="D463" s="29"/>
      <c r="E463" s="25">
        <f t="shared" si="106"/>
        <v>0</v>
      </c>
      <c r="F463" s="26">
        <f t="shared" si="107"/>
        <v>0</v>
      </c>
    </row>
    <row r="464" spans="1:6" ht="26.25" thickBot="1" x14ac:dyDescent="0.25">
      <c r="A464" s="122"/>
      <c r="B464" s="37" t="s">
        <v>427</v>
      </c>
      <c r="C464" s="79">
        <v>3</v>
      </c>
      <c r="D464" s="38"/>
      <c r="E464" s="39">
        <f t="shared" si="106"/>
        <v>0</v>
      </c>
      <c r="F464" s="40">
        <f t="shared" si="107"/>
        <v>0</v>
      </c>
    </row>
    <row r="465" spans="1:6" x14ac:dyDescent="0.2">
      <c r="A465" s="123" t="s">
        <v>428</v>
      </c>
      <c r="B465" s="19" t="s">
        <v>229</v>
      </c>
      <c r="C465" s="88"/>
      <c r="D465" s="58"/>
      <c r="E465" s="58"/>
      <c r="F465" s="89"/>
    </row>
    <row r="466" spans="1:6" x14ac:dyDescent="0.2">
      <c r="A466" s="124"/>
      <c r="B466" s="10" t="s">
        <v>429</v>
      </c>
      <c r="C466" s="74">
        <v>1</v>
      </c>
      <c r="D466" s="29"/>
      <c r="E466" s="57">
        <f>D466*C466</f>
        <v>0</v>
      </c>
      <c r="F466" s="90">
        <f>E466*1.21</f>
        <v>0</v>
      </c>
    </row>
    <row r="467" spans="1:6" x14ac:dyDescent="0.2">
      <c r="A467" s="124"/>
      <c r="B467" s="10" t="s">
        <v>430</v>
      </c>
      <c r="C467" s="74">
        <v>1</v>
      </c>
      <c r="D467" s="29"/>
      <c r="E467" s="57">
        <f t="shared" ref="E467:E469" si="108">D467*C467</f>
        <v>0</v>
      </c>
      <c r="F467" s="90">
        <f t="shared" ref="F467:F469" si="109">E467*1.21</f>
        <v>0</v>
      </c>
    </row>
    <row r="468" spans="1:6" x14ac:dyDescent="0.2">
      <c r="A468" s="124"/>
      <c r="B468" s="13" t="s">
        <v>431</v>
      </c>
      <c r="C468" s="78">
        <v>1</v>
      </c>
      <c r="D468" s="29"/>
      <c r="E468" s="57">
        <f t="shared" si="108"/>
        <v>0</v>
      </c>
      <c r="F468" s="90">
        <f t="shared" si="109"/>
        <v>0</v>
      </c>
    </row>
    <row r="469" spans="1:6" ht="13.5" thickBot="1" x14ac:dyDescent="0.25">
      <c r="A469" s="125"/>
      <c r="B469" s="43" t="s">
        <v>432</v>
      </c>
      <c r="C469" s="79">
        <v>1</v>
      </c>
      <c r="D469" s="38"/>
      <c r="E469" s="91">
        <f t="shared" si="108"/>
        <v>0</v>
      </c>
      <c r="F469" s="92">
        <f t="shared" si="109"/>
        <v>0</v>
      </c>
    </row>
    <row r="470" spans="1:6" s="32" customFormat="1" ht="20.25" x14ac:dyDescent="0.3">
      <c r="A470" s="132" t="s">
        <v>365</v>
      </c>
      <c r="B470" s="132"/>
      <c r="C470" s="83"/>
      <c r="D470" s="30"/>
      <c r="E470" s="31">
        <f>SUM(E3:E469)</f>
        <v>0</v>
      </c>
      <c r="F470" s="31">
        <f>E470*1.21</f>
        <v>0</v>
      </c>
    </row>
  </sheetData>
  <sortState ref="A3:I189">
    <sortCondition ref="A3"/>
  </sortState>
  <mergeCells count="143">
    <mergeCell ref="A399:A403"/>
    <mergeCell ref="A360:A364"/>
    <mergeCell ref="A365:A369"/>
    <mergeCell ref="A370:A374"/>
    <mergeCell ref="A339:A343"/>
    <mergeCell ref="A354:A355"/>
    <mergeCell ref="A329:A330"/>
    <mergeCell ref="A331:A332"/>
    <mergeCell ref="A333:A334"/>
    <mergeCell ref="A335:A336"/>
    <mergeCell ref="A337:A338"/>
    <mergeCell ref="A33:A37"/>
    <mergeCell ref="A20:A24"/>
    <mergeCell ref="A31:A32"/>
    <mergeCell ref="A29:A30"/>
    <mergeCell ref="A27:A28"/>
    <mergeCell ref="A25:A26"/>
    <mergeCell ref="A14:A15"/>
    <mergeCell ref="A16:A17"/>
    <mergeCell ref="A18:A19"/>
    <mergeCell ref="A107:A111"/>
    <mergeCell ref="A102:A106"/>
    <mergeCell ref="A38:A42"/>
    <mergeCell ref="A43:A44"/>
    <mergeCell ref="A45:A49"/>
    <mergeCell ref="A50:A55"/>
    <mergeCell ref="A100:A101"/>
    <mergeCell ref="A98:A99"/>
    <mergeCell ref="A79:A83"/>
    <mergeCell ref="A91:A92"/>
    <mergeCell ref="A89:A90"/>
    <mergeCell ref="A56:A61"/>
    <mergeCell ref="A148:A150"/>
    <mergeCell ref="A151:A153"/>
    <mergeCell ref="A138:A142"/>
    <mergeCell ref="A143:A147"/>
    <mergeCell ref="A112:A116"/>
    <mergeCell ref="A128:A132"/>
    <mergeCell ref="A133:A137"/>
    <mergeCell ref="A124:A125"/>
    <mergeCell ref="A122:A123"/>
    <mergeCell ref="A117:A121"/>
    <mergeCell ref="A126:A127"/>
    <mergeCell ref="A167:A168"/>
    <mergeCell ref="A154:A159"/>
    <mergeCell ref="A160:A161"/>
    <mergeCell ref="A169:A170"/>
    <mergeCell ref="A275:A279"/>
    <mergeCell ref="A300:A301"/>
    <mergeCell ref="A178:A180"/>
    <mergeCell ref="A204:A208"/>
    <mergeCell ref="A209:A210"/>
    <mergeCell ref="A189:A193"/>
    <mergeCell ref="A194:A198"/>
    <mergeCell ref="A199:A203"/>
    <mergeCell ref="A246:A250"/>
    <mergeCell ref="A295:A299"/>
    <mergeCell ref="A231:A232"/>
    <mergeCell ref="A263:A264"/>
    <mergeCell ref="A265:A269"/>
    <mergeCell ref="A238:A239"/>
    <mergeCell ref="A233:A237"/>
    <mergeCell ref="A244:A245"/>
    <mergeCell ref="A242:A243"/>
    <mergeCell ref="A270:A274"/>
    <mergeCell ref="A280:A284"/>
    <mergeCell ref="A285:A289"/>
    <mergeCell ref="A312:A313"/>
    <mergeCell ref="A314:A315"/>
    <mergeCell ref="A325:A326"/>
    <mergeCell ref="A327:A328"/>
    <mergeCell ref="A302:A303"/>
    <mergeCell ref="A304:A305"/>
    <mergeCell ref="A306:A307"/>
    <mergeCell ref="A308:A309"/>
    <mergeCell ref="A310:A311"/>
    <mergeCell ref="A4:A5"/>
    <mergeCell ref="A6:A7"/>
    <mergeCell ref="A8:A9"/>
    <mergeCell ref="A10:A11"/>
    <mergeCell ref="A12:A13"/>
    <mergeCell ref="A62:A67"/>
    <mergeCell ref="A68:A78"/>
    <mergeCell ref="A240:A241"/>
    <mergeCell ref="A261:A262"/>
    <mergeCell ref="A84:A88"/>
    <mergeCell ref="A93:A97"/>
    <mergeCell ref="A211:A215"/>
    <mergeCell ref="A256:A260"/>
    <mergeCell ref="A251:A255"/>
    <mergeCell ref="A173:A174"/>
    <mergeCell ref="A175:A177"/>
    <mergeCell ref="A221:A225"/>
    <mergeCell ref="A226:A230"/>
    <mergeCell ref="A181:A185"/>
    <mergeCell ref="A186:A188"/>
    <mergeCell ref="A171:A172"/>
    <mergeCell ref="A162:A163"/>
    <mergeCell ref="A164:A166"/>
    <mergeCell ref="A216:A220"/>
    <mergeCell ref="A290:A294"/>
    <mergeCell ref="A470:B470"/>
    <mergeCell ref="A344:A345"/>
    <mergeCell ref="A346:A347"/>
    <mergeCell ref="A348:A349"/>
    <mergeCell ref="A350:A351"/>
    <mergeCell ref="A352:A353"/>
    <mergeCell ref="A356:A357"/>
    <mergeCell ref="A358:A359"/>
    <mergeCell ref="A397:A398"/>
    <mergeCell ref="A395:A396"/>
    <mergeCell ref="A393:A394"/>
    <mergeCell ref="A391:A392"/>
    <mergeCell ref="A389:A390"/>
    <mergeCell ref="A387:A388"/>
    <mergeCell ref="A385:A386"/>
    <mergeCell ref="A383:A384"/>
    <mergeCell ref="A381:A382"/>
    <mergeCell ref="A379:A380"/>
    <mergeCell ref="A377:A378"/>
    <mergeCell ref="A375:A376"/>
    <mergeCell ref="A316:A320"/>
    <mergeCell ref="A321:A322"/>
    <mergeCell ref="A323:A324"/>
    <mergeCell ref="A404:A405"/>
    <mergeCell ref="A406:A407"/>
    <mergeCell ref="A408:A409"/>
    <mergeCell ref="A410:A411"/>
    <mergeCell ref="A412:A414"/>
    <mergeCell ref="A415:A416"/>
    <mergeCell ref="A417:A421"/>
    <mergeCell ref="A422:A426"/>
    <mergeCell ref="A427:A428"/>
    <mergeCell ref="A460:A464"/>
    <mergeCell ref="A465:A469"/>
    <mergeCell ref="A456:A457"/>
    <mergeCell ref="A458:A459"/>
    <mergeCell ref="A429:A433"/>
    <mergeCell ref="A434:A438"/>
    <mergeCell ref="A439:A443"/>
    <mergeCell ref="A444:A448"/>
    <mergeCell ref="A449:A453"/>
    <mergeCell ref="A454:A455"/>
  </mergeCells>
  <hyperlinks>
    <hyperlink ref="B129" r:id="rId1" display="http://www.tinte24.de/Artikel/Toner/HP-CB540A/"/>
    <hyperlink ref="B130" r:id="rId2" display="http://www.tinte24.de/Artikel/Toner/HP-CB541A/"/>
    <hyperlink ref="B131" r:id="rId3" display="http://www.tinte24.de/Artikel/Toner/HP-CB542A/"/>
    <hyperlink ref="B132" r:id="rId4" display="http://www.tinte24.de/Artikel/Toner/HP-CB542A/"/>
    <hyperlink ref="B134" r:id="rId5" display="http://www.tinte24.de/Artikel/Toner/HP-CC530A/"/>
    <hyperlink ref="B135" r:id="rId6" display="http://www.tinte24.de/Artikel/Toner/HP-CC531A/"/>
    <hyperlink ref="B136" r:id="rId7" display="http://www.tinte24.de/Artikel/Toner/HP-CC533A/"/>
    <hyperlink ref="B137" r:id="rId8" display="http://www.tinte24.de/Artikel/Toner/HP-CC532A/"/>
    <hyperlink ref="B144" r:id="rId9" display="http://www.tinte24.de/Artikel/Toner/HP-Q6000A/"/>
    <hyperlink ref="B145" r:id="rId10" display="http://www.tinte24.de/Artikel/Toner/HP-Q6001A/"/>
    <hyperlink ref="B146" r:id="rId11" display="http://www.tinte24.de/Artikel/Toner/HP-Q6003A/"/>
    <hyperlink ref="B147" r:id="rId12" display="http://www.tinte24.de/Artikel/Toner/HP-Q6002A/"/>
    <hyperlink ref="B195" r:id="rId13" display="http://www.tinte24.de/Artikel/Tintenpatrone/HP-CD971AE/"/>
    <hyperlink ref="B196" r:id="rId14" display="http://www.tinte24.de/Artikel/Tintenpatrone/HP-CD972AE/"/>
    <hyperlink ref="B197" r:id="rId15" display="http://www.tinte24.de/Artikel/Tintenpatrone/HP-CD973AE/"/>
    <hyperlink ref="B198" r:id="rId16" display="http://www.tinte24.de/Artikel/Tintenpatrone/HP-CD974AE/"/>
    <hyperlink ref="B200" r:id="rId17" display="http://www.tinte24.de/Artikel/Tintenpatrone/HP-C4902AE/"/>
    <hyperlink ref="B201" r:id="rId18" display="http://www.tinte24.de/Artikel/Tintenpatrone/HP-C4907AE/"/>
    <hyperlink ref="B202" r:id="rId19" display="http://www.tinte24.de/Artikel/Tintenpatrone/HP-C4908AE/"/>
    <hyperlink ref="B203" r:id="rId20" display="http://www.tinte24.de/Artikel/Tintenpatrone/HP-C4909AE/"/>
    <hyperlink ref="B205" r:id="rId21" display="http://www.tinte24.de/Artikel/Tintenpatrone/HP-C9385AE/"/>
    <hyperlink ref="B206" r:id="rId22" display="http://www.tinte24.de/Artikel/Tintenpatrone/HP-C9386AE/"/>
    <hyperlink ref="B207" r:id="rId23" display="http://www.tinte24.de/Artikel/Tintenpatrone/HP-C9387AE/"/>
    <hyperlink ref="B208" r:id="rId24" display="http://www.tinte24.de/Artikel/Tintenpatrone/HP-C9388AE/"/>
    <hyperlink ref="B212" r:id="rId25" display="http://www.tinte24.de/Artikel/Tintenpatrone/HP-C8721EE/"/>
    <hyperlink ref="B213" r:id="rId26" display="http://www.tinte24.de/Artikel/Tintenpatrone/HP-C8771EE/"/>
    <hyperlink ref="B214" r:id="rId27" display="http://www.tinte24.de/Artikel/Tintenpatrone/HP-C8772EE/"/>
    <hyperlink ref="B215" r:id="rId28" display="http://www.tinte24.de/Artikel/Tintenpatrone/HP-C8773EE/"/>
    <hyperlink ref="B217" r:id="rId29" display="http://www.tinte24.de/Artikel/Tintenpatrone/HP-CB335EE/"/>
    <hyperlink ref="B218" r:id="rId30" display="http://www.tinte24.de/Artikel/Tintenpatrone/HP-CB337EE/"/>
    <hyperlink ref="B123" r:id="rId31" display="http://www.tinte24.de/Artikel/Toner/HP-CF280A/"/>
    <hyperlink ref="B125" r:id="rId32" display="http://www.tinte24.de/Artikel/Toner/HP-CE505A/"/>
    <hyperlink ref="B127" r:id="rId33" display="http://www.tinte24.de/Artikel/Toner/HP-Q2612A/"/>
    <hyperlink ref="B266" r:id="rId34" display="http://www.tinte24.de/Artikel/Toner/OKI-43865708/"/>
    <hyperlink ref="B267" r:id="rId35" display="http://www.tinte24.de/Artikel/Toner/OKI-43872307/"/>
    <hyperlink ref="B268" r:id="rId36" display="http://www.tinte24.de/Artikel/Toner/OKI-43872306/"/>
    <hyperlink ref="B269" r:id="rId37" display="http://www.tinte24.de/Artikel/Toner/OKI-43872305/"/>
    <hyperlink ref="B271" r:id="rId38" display="http://www.tinte24.de/Artikel/Toner/OKI-44469803/"/>
    <hyperlink ref="B272" r:id="rId39" display="http://www.tinte24.de/Artikel/Toner/OKI-44469706/"/>
    <hyperlink ref="B273" r:id="rId40" display="http://www.tinte24.de/Artikel/Toner/OKI-44469705/"/>
    <hyperlink ref="B274" r:id="rId41" display="http://www.tinte24.de/Artikel/Toner/OKI-44469704/"/>
    <hyperlink ref="B276" r:id="rId42" display="http://www.tinte24.de/Artikel/Toner/OKI-43865724/"/>
    <hyperlink ref="B277" r:id="rId43" display="http://www.tinte24.de/Artikel/Toner/OKI-43865723/"/>
    <hyperlink ref="B278" r:id="rId44" display="http://www.tinte24.de/Artikel/Toner/OKI-43865722/"/>
    <hyperlink ref="B279" r:id="rId45" display="http://www.tinte24.de/Artikel/Toner/OKI-43865721/"/>
    <hyperlink ref="B262" r:id="rId46" display="http://www.tinte24.de/Artikel/Toner/Konica-Minolta-A0FP022/"/>
    <hyperlink ref="B257" r:id="rId47" display="http://www.tinte24.de/Artikel/Toner/Konica-Minolta-A0X5150/"/>
    <hyperlink ref="B258" r:id="rId48" display="http://www.tinte24.de/Artikel/Toner/Konica-Minolta-A0X5450/"/>
    <hyperlink ref="B259" r:id="rId49" display="http://www.tinte24.de/Artikel/Toner/Konica-Minolta-A0X5350/"/>
    <hyperlink ref="B260" r:id="rId50" display="http://www.tinte24.de/Artikel/Toner/Konica-Minolta-A0X5250/"/>
    <hyperlink ref="B234" r:id="rId51" display="http://www.tinte24.de/Artikel/Toner/Konica-Minolta-A0DK151/"/>
    <hyperlink ref="B235" r:id="rId52" display="http://www.tinte24.de/Artikel/Toner/Konica-Minolta-A0DK451/"/>
    <hyperlink ref="B236" r:id="rId53" display="http://www.tinte24.de/Artikel/Toner/Konica-Minolta-A0DK351/"/>
    <hyperlink ref="B237" r:id="rId54" display="http://www.tinte24.de/Artikel/Toner/Konica-Minolta-A0DK251/"/>
    <hyperlink ref="B282" r:id="rId55" display="http://www.tinte24.de/Artikel/Toner/Ricoh-821077/"/>
    <hyperlink ref="B283" r:id="rId56" display="http://www.tinte24.de/Artikel/Toner/Ricoh-821076/"/>
    <hyperlink ref="B284" r:id="rId57" display="http://www.tinte24.de/Artikel/Toner/Ricoh-821075/"/>
    <hyperlink ref="B286" r:id="rId58" display="http://www.tinte24.de/Artikel/Toner/Samsung-CLT-K4092S/"/>
    <hyperlink ref="B287" r:id="rId59" display="http://www.tinte24.de/Artikel/Toner/Samsung-CLT-C4092S/"/>
    <hyperlink ref="B288" r:id="rId60" display="http://www.tinte24.de/Artikel/Toner/Samsung-CLT-M4092S/"/>
    <hyperlink ref="B289" r:id="rId61" display="http://www.tinte24.de/Artikel/Toner/Samsung-CLT-Y4092S/"/>
    <hyperlink ref="B291" r:id="rId62" display="http://www.tinte24.de/Artikel/Toner/Samsung-CLT-K4072S/"/>
    <hyperlink ref="B292" r:id="rId63" display="http://www.tinte24.de/Artikel/Toner/Samsung-CLT-C4072S/"/>
    <hyperlink ref="B293" r:id="rId64" display="http://www.tinte24.de/Artikel/Toner/Samsung-CLT-M4072S/"/>
    <hyperlink ref="B294" r:id="rId65" display="http://www.tinte24.de/Artikel/Toner/Samsung-CLT-Y4072S/"/>
    <hyperlink ref="B296" r:id="rId66" display="http://www.tinte24.de/Artikel/Toner/Samsung-CLP-K300A/"/>
    <hyperlink ref="B297" r:id="rId67" display="http://www.tinte24.de/Artikel/Toner/Samsung-CLP-C300A/"/>
    <hyperlink ref="B298" r:id="rId68" display="http://www.tinte24.de/Artikel/Toner/Samsung-CLP-M300A/"/>
    <hyperlink ref="B299" r:id="rId69" display="http://www.tinte24.de/Artikel/Toner/Samsung-CLP-Y300A/"/>
    <hyperlink ref="B301" r:id="rId70" display="http://www.tinte24.de/Artikel/Toner/Samsung-MLT-D103S/"/>
    <hyperlink ref="B303" r:id="rId71" display="http://www.tinte24.de/Artikel/Toner/Samsung-MLT-D205S/"/>
    <hyperlink ref="B305" r:id="rId72" display="http://www.tinte24.de/Artikel/Toner/Samsung-ML-D2850A/"/>
    <hyperlink ref="B307" r:id="rId73" display="http://www.tinte24.de/Artikel/Toner/Samsung-SCX-D4200A/"/>
    <hyperlink ref="B309" r:id="rId74" display="http://www.tinte24.de/Artikel/Toner/Samsung-ML-D1630A/"/>
    <hyperlink ref="B311" r:id="rId75" display="http://www.tinte24.de/Artikel/Toner/Samsung-SCX-D4725A/"/>
    <hyperlink ref="B313" r:id="rId76" display="http://www.tinte24.de/Artikel/Toner/Samsung-MLT-D2092S/"/>
    <hyperlink ref="B222" r:id="rId77" display="http://www.tinte24.de/Artikel/Toner/Develop-A11G1D1/"/>
    <hyperlink ref="B223" r:id="rId78" display="http://www.tinte24.de/Artikel/Toner/Develop-A11G4D1/"/>
    <hyperlink ref="B224" r:id="rId79" display="http://www.tinte24.de/Artikel/Toner/Develop-A11G3D1/"/>
    <hyperlink ref="B225" r:id="rId80" display="http://www.tinte24.de/Artikel/Toner/Develop-A11G2D1/"/>
    <hyperlink ref="B227" r:id="rId81" display="http://www.tinte24.de/Artikel/Toner/Lexmark-C540A1KG/"/>
    <hyperlink ref="B228" r:id="rId82" display="http://www.tinte24.de/Artikel/Toner/Lexmark-C540A1CG/"/>
    <hyperlink ref="B229" r:id="rId83" display="http://www.tinte24.de/Artikel/Toner/Lexmark-C540A1MG/"/>
    <hyperlink ref="B230" r:id="rId84" display="http://www.tinte24.de/Artikel/Toner/Lexmark-C540A1YG/"/>
    <hyperlink ref="B317" r:id="rId85" display="http://www.tinte24.de/Artikel/Toner/Xerox-006R01262/"/>
    <hyperlink ref="B318" r:id="rId86" display="http://www.tinte24.de/Artikel/Toner/Xerox-006R01265/"/>
    <hyperlink ref="B319" r:id="rId87" display="http://www.tinte24.de/Artikel/Toner/Xerox-006R01264/"/>
    <hyperlink ref="B320" r:id="rId88" display="http://www.tinte24.de/Artikel/Toner/Xerox-006R01263/"/>
    <hyperlink ref="B118" r:id="rId89" display="http://www.tinte24.de/Artikel/Toner/Ricoh-888608/"/>
    <hyperlink ref="B119" r:id="rId90" display="http://www.tinte24.de/Artikel/Toner/Ricoh-888611/"/>
    <hyperlink ref="B120" r:id="rId91" display="http://www.tinte24.de/Artikel/Toner/Ricoh-888610/"/>
    <hyperlink ref="B121" r:id="rId92" display="http://www.tinte24.de/Artikel/Toner/Ricoh-888609/"/>
    <hyperlink ref="B108" r:id="rId93" display="http://www.tinte24.de/Artikel/Toner/Ricoh-888608/"/>
    <hyperlink ref="B109" r:id="rId94" display="http://www.tinte24.de/Artikel/Toner/Ricoh-888611/"/>
    <hyperlink ref="B110" r:id="rId95" display="http://www.tinte24.de/Artikel/Toner/Ricoh-888610/"/>
    <hyperlink ref="B111" r:id="rId96" display="http://www.tinte24.de/Artikel/Toner/Ricoh-888609/"/>
    <hyperlink ref="B103" r:id="rId97" display="http://www.tinte24.de/Artikel/Tintenpatrone/Epson-C13T12914011/"/>
    <hyperlink ref="B104" r:id="rId98" display="http://www.tinte24.de/Artikel/Tintenpatrone/Epson-C13T12924011/"/>
    <hyperlink ref="B105" r:id="rId99" display="http://www.tinte24.de/Artikel/Tintenpatrone/Epson-C13T12934011/"/>
    <hyperlink ref="B106" r:id="rId100" display="http://www.tinte24.de/Artikel/Tintenpatrone/Epson-C13T12944011/"/>
    <hyperlink ref="B99" r:id="rId101" display="http://www.tinte24.de/Artikel/Farbband/Epson-C13S015327/"/>
    <hyperlink ref="B94" r:id="rId102" display="http://www.tinte24.de/Artikel/Toner/Epson-C13S050672/"/>
    <hyperlink ref="B95" r:id="rId103" display="http://www.tinte24.de/Artikel/Toner/Epson-C13S050672/"/>
    <hyperlink ref="B96" r:id="rId104" display="http://www.tinte24.de/Artikel/Toner/Epson-C13S050670/"/>
    <hyperlink ref="B97" r:id="rId105" display="http://www.tinte24.de/Artikel/Toner/Epson-C13S050669/"/>
    <hyperlink ref="B90" r:id="rId106" display="http://www.tinte24.de/Artikel/Toner/Dell-593-10330/"/>
    <hyperlink ref="B85" r:id="rId107" display="http://www.tinte24.de/Artikel/Toner/Dell-593-11040/"/>
    <hyperlink ref="B86" r:id="rId108" display="http://www.tinte24.de/Artikel/Toner/Dell-593-11034/"/>
    <hyperlink ref="B87" r:id="rId109" display="http://www.tinte24.de/Artikel/Toner/Dell-593-11038/"/>
    <hyperlink ref="B88" r:id="rId110" display="http://www.tinte24.de/Artikel/Toner/Dell-593-11036/"/>
    <hyperlink ref="B80" r:id="rId111" display="http://www.tinte24.de/Artikel/Toner/Dell-593-11144/"/>
    <hyperlink ref="B81" r:id="rId112" display="http://www.tinte24.de/Artikel/Toner/Dell-593-11145/"/>
    <hyperlink ref="B82" r:id="rId113" display="http://www.tinte24.de/Artikel/Toner/Dell-593-11146/"/>
    <hyperlink ref="B83" r:id="rId114" display="http://www.tinte24.de/Artikel/Toner/Dell-593-11147/"/>
    <hyperlink ref="B39" r:id="rId115" display="http://www.tinte24.de/Artikel/Toner/Canon-716bk/"/>
    <hyperlink ref="B40" r:id="rId116" display="http://www.tinte24.de/Artikel/Toner/Canon-716c/"/>
    <hyperlink ref="B41" r:id="rId117" display="http://www.tinte24.de/Artikel/Toner/Canon-716m/"/>
    <hyperlink ref="B42" r:id="rId118" display="http://www.tinte24.de/Artikel/Toner/Canon-716y/"/>
    <hyperlink ref="B44" r:id="rId119" display="http://www.tinte24.de/Artikel/Toner/Canon-718-BK/"/>
    <hyperlink ref="B47" r:id="rId120" display="http://www.tinte24.de/Artikel/Toner/Canon-711c/"/>
    <hyperlink ref="B48" r:id="rId121" display="http://www.tinte24.de/Artikel/Toner/Canon-711m/"/>
    <hyperlink ref="B49" r:id="rId122" display="http://www.tinte24.de/Artikel/Toner/Canon-711y/"/>
    <hyperlink ref="B52" r:id="rId123" display="http://www.tinte24.de/Artikel/Tintenpatrone/Canon-CLI-8bk/"/>
    <hyperlink ref="B53" r:id="rId124" display="http://www.tinte24.de/Artikel/Tintenpatrone/Canon-CLI-8bk/"/>
    <hyperlink ref="B54" r:id="rId125" display="http://www.tinte24.de/Artikel/Tintenpatrone/Canon-CLI-8bk/"/>
    <hyperlink ref="B55" r:id="rId126" display="http://www.tinte24.de/Artikel/Tintenpatrone/Canon-CLI-8bk/"/>
    <hyperlink ref="B58" r:id="rId127" display="http://www.tinte24.de/Artikel/Tintenpatrone/Canon-CLI-521bk/"/>
    <hyperlink ref="B59" r:id="rId128" display="http://www.tinte24.de/Artikel/Tintenpatrone/Canon-CLI-521bk/"/>
    <hyperlink ref="B60" r:id="rId129" display="http://www.tinte24.de/Artikel/Tintenpatrone/Canon-CLI-521bk/"/>
    <hyperlink ref="B61" r:id="rId130" display="http://www.tinte24.de/Artikel/Tintenpatrone/Canon-CLI-521bk/"/>
    <hyperlink ref="B64" r:id="rId131" display="http://www.tinte24.de/Artikel/Tintenpatrone/Canon-CLI-526bk/"/>
    <hyperlink ref="B65" r:id="rId132" display="http://www.tinte24.de/Artikel/Tintenpatrone/Canon-CLI-526bk/"/>
    <hyperlink ref="B66" r:id="rId133" display="http://www.tinte24.de/Artikel/Tintenpatrone/Canon-CLI-526bk/"/>
    <hyperlink ref="B67" r:id="rId134" display="http://www.tinte24.de/Artikel/Tintenpatrone/Canon-CLI-526bk/"/>
    <hyperlink ref="B359" r:id="rId135" display="https://www.originalnitonery.cz/ricoh-originalni-toner-842024-6173"/>
    <hyperlink ref="B366" r:id="rId136" display="https://www.originalnitonery.cz/ricoh-originalni-toner-841925-6702"/>
    <hyperlink ref="B367" r:id="rId137" display="https://www.originalnitonery.cz/ricoh-originalni-toner-841928-6706"/>
    <hyperlink ref="B368" r:id="rId138" display="https://www.originalnitonery.cz/ricoh-originalni-toner-841927-6705"/>
    <hyperlink ref="B369" r:id="rId139" display="https://www.originalnitonery.cz/ricoh-originalni-toner-841926-6704"/>
    <hyperlink ref="B371" r:id="rId140" display="https://www.originalnitonery.cz/ricoh-originalni-toner-841651-2773"/>
    <hyperlink ref="B372" r:id="rId141" display="https://www.originalnitonery.cz/ricoh-originalni-toner-841654-2774"/>
    <hyperlink ref="B373" r:id="rId142" display="https://www.originalnitonery.cz/ricoh-originalni-toner-841653-2775"/>
    <hyperlink ref="B374" r:id="rId143" display="https://www.originalnitonery.cz/ricoh-originalni-toner-841652-2776"/>
    <hyperlink ref="B384" r:id="rId144" display="https://www.originalnitonery.cz/konica-minolta-originalni-toner-tn116k-2203"/>
    <hyperlink ref="B386" r:id="rId145" display="https://www.originalnitonery.cz/triumph-adler-originalni-toner-tk-2016-611610015-3885"/>
    <hyperlink ref="B388" r:id="rId146" display="https://www.originalnitonery.cz/triumph-adler-originalni-toner-tk-2018-611810015-3890"/>
    <hyperlink ref="B390" r:id="rId147" display="https://www.originalnitonery.cz/triumph-adler-originalni-toner-tk-6025p-602-3894"/>
    <hyperlink ref="B396" r:id="rId148" display="https://www.originalnitonery.cz/hp-originalni-toner-q2610a-4899"/>
    <hyperlink ref="B398" r:id="rId149" display="https://www.originalnitonery.cz/hp-originalni-toner-cf283a-6074"/>
  </hyperlinks>
  <pageMargins left="0.7" right="0.7" top="0.78740157499999996" bottom="0.78740157499999996" header="0.3" footer="0.3"/>
  <pageSetup paperSize="9" scale="80" fitToHeight="0" orientation="portrait" r:id="rId1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tiskárny - Purkyňova uni.</vt:lpstr>
      <vt:lpstr>_FiltrDatabaze</vt:lpstr>
      <vt:lpstr>'tiskárny - Purkyňova uni.'!Oblast_tisku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potmesill</cp:lastModifiedBy>
  <cp:lastPrinted>2013-05-27T13:58:19Z</cp:lastPrinted>
  <dcterms:created xsi:type="dcterms:W3CDTF">2013-05-27T14:44:49Z</dcterms:created>
  <dcterms:modified xsi:type="dcterms:W3CDTF">2019-12-13T13:07:06Z</dcterms:modified>
</cp:coreProperties>
</file>