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nesovav\Desktop\ZAKÁZKY\ZJEDNODUŠENÉ PODLIMITNÍ ŘÍZENÍ\2019-0187 Komunikační služby-mobilní, pevné sítě\Upravené přílohy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H48" i="1" s="1"/>
  <c r="H49" i="1" s="1"/>
  <c r="F46" i="1"/>
  <c r="H46" i="1" s="1"/>
  <c r="F45" i="1"/>
  <c r="H45" i="1" s="1"/>
  <c r="F43" i="1"/>
  <c r="H43" i="1" s="1"/>
  <c r="F42" i="1"/>
  <c r="H42" i="1" s="1"/>
  <c r="F41" i="1"/>
  <c r="H41" i="1" s="1"/>
  <c r="F40" i="1"/>
  <c r="H40" i="1" s="1"/>
  <c r="F37" i="1"/>
  <c r="H37" i="1" s="1"/>
  <c r="F36" i="1"/>
  <c r="H36" i="1" s="1"/>
  <c r="F35" i="1"/>
  <c r="H35" i="1" s="1"/>
  <c r="F34" i="1"/>
  <c r="H34" i="1" s="1"/>
  <c r="F30" i="1"/>
  <c r="H30" i="1" s="1"/>
  <c r="F28" i="1"/>
  <c r="H28" i="1" s="1"/>
  <c r="H27" i="1"/>
  <c r="F27" i="1"/>
  <c r="F26" i="1"/>
  <c r="H26" i="1" s="1"/>
  <c r="F25" i="1"/>
  <c r="H25" i="1" s="1"/>
  <c r="F24" i="1"/>
  <c r="H24" i="1" s="1"/>
  <c r="H22" i="1"/>
  <c r="F22" i="1"/>
  <c r="F21" i="1"/>
  <c r="H21" i="1" s="1"/>
  <c r="F20" i="1"/>
  <c r="H20" i="1" s="1"/>
  <c r="F19" i="1"/>
  <c r="H19" i="1" s="1"/>
  <c r="H18" i="1"/>
  <c r="F18" i="1"/>
  <c r="F17" i="1"/>
  <c r="H17" i="1" s="1"/>
  <c r="F15" i="1"/>
  <c r="H15" i="1" s="1"/>
  <c r="F14" i="1"/>
  <c r="H14" i="1" s="1"/>
  <c r="H13" i="1"/>
  <c r="F13" i="1"/>
  <c r="F12" i="1"/>
  <c r="H12" i="1" s="1"/>
  <c r="F11" i="1"/>
  <c r="H11" i="1" s="1"/>
  <c r="F10" i="1"/>
  <c r="H10" i="1" s="1"/>
  <c r="H47" i="1" l="1"/>
  <c r="H31" i="1"/>
  <c r="H50" i="1" l="1"/>
</calcChain>
</file>

<file path=xl/sharedStrings.xml><?xml version="1.0" encoding="utf-8"?>
<sst xmlns="http://schemas.openxmlformats.org/spreadsheetml/2006/main" count="63" uniqueCount="61">
  <si>
    <t>Nabídkový soubor - mobilní komunikační služby</t>
  </si>
  <si>
    <t>Uchazeč vyplní  žlutě zvýrazněná pole, ceny uvádějte bez DPH</t>
  </si>
  <si>
    <t>Identifikační údaje uchazeče:</t>
  </si>
  <si>
    <t>Název/jméno:</t>
  </si>
  <si>
    <t>Sídlo/místo podnikání:</t>
  </si>
  <si>
    <t>IČ:</t>
  </si>
  <si>
    <t>Tarify - měsíční poplatky</t>
  </si>
  <si>
    <t>Název tarifní služby</t>
  </si>
  <si>
    <t>Označení služby uchazečem</t>
  </si>
  <si>
    <t>Počet (SIM)</t>
  </si>
  <si>
    <t>Měsíční celkový poplatek bez DPH</t>
  </si>
  <si>
    <t>Celkem měsíčně</t>
  </si>
  <si>
    <t xml:space="preserve">Počet měs. plateb za smluvní obd. </t>
  </si>
  <si>
    <t>Celkem cena za smluvní období</t>
  </si>
  <si>
    <t>Hlasové služby a SMS</t>
  </si>
  <si>
    <t>T1 - neomezené volání a min.100 volných SMS a VPN</t>
  </si>
  <si>
    <t>T2 - 100 volných minut a min.100 volných SMS a VPN</t>
  </si>
  <si>
    <t>T3 - 300 volných minut a 1min. 100 volných SMS a VPN</t>
  </si>
  <si>
    <t>T4 - jen  VPN</t>
  </si>
  <si>
    <t>T5 - 0 volných minut a min. 300 volných SMS a VPN</t>
  </si>
  <si>
    <t xml:space="preserve">T6 - neomezené volání a min.100 volných SMS a VPN + 50 GB </t>
  </si>
  <si>
    <t>Datové služby (internet v mobilu, vždy maximální dostupná rychlost v místě)</t>
  </si>
  <si>
    <t>D0 - FUP   200 MB/měsíc</t>
  </si>
  <si>
    <t>D1 - FUP 1,5 GB/měsíc</t>
  </si>
  <si>
    <t>D2 - FUP 3 GB/měsíc</t>
  </si>
  <si>
    <t>D3 - FUP  10 GB</t>
  </si>
  <si>
    <t>D4 - FUP 20 GB</t>
  </si>
  <si>
    <t>D5 - Roamingový datový balíček jednorázový mimo EU min.150MB + vybrané země *1</t>
  </si>
  <si>
    <t>Speciální mobilní datové služby (M2M)</t>
  </si>
  <si>
    <t>M2M 1 10 MB</t>
  </si>
  <si>
    <t>M2M 2 20 MB</t>
  </si>
  <si>
    <t>M2M 3 50 MB</t>
  </si>
  <si>
    <t>M2M 4 100 MB</t>
  </si>
  <si>
    <t>M2M 5 500 MB</t>
  </si>
  <si>
    <t>Služba Internet v pevném místě (prostřednictvím mobilní sítě)</t>
  </si>
  <si>
    <t>Internet v pevném místě</t>
  </si>
  <si>
    <t xml:space="preserve">Celkem měsíční pevné poplatky za smluvní období: </t>
  </si>
  <si>
    <t>Hlasové služby nad limity volných minut a volných SMS zpráv  - hovorné z mobilů ze všech tarifů</t>
  </si>
  <si>
    <t>Specifikace  hovorného, SMS, MMS</t>
  </si>
  <si>
    <t>počet minut/ks za měsíc</t>
  </si>
  <si>
    <t>Cena za min./ks</t>
  </si>
  <si>
    <t xml:space="preserve">Počet za smluvní obd. </t>
  </si>
  <si>
    <t>ČR pevné sítě</t>
  </si>
  <si>
    <t>ČR mobilní síťe</t>
  </si>
  <si>
    <t>SMS  1 ks</t>
  </si>
  <si>
    <t>MMS 1 ks</t>
  </si>
  <si>
    <t xml:space="preserve">Nutno dodržovat pravidla stanovené Prováděcím nařízením Komise (EU) 2016/2286 </t>
  </si>
  <si>
    <r>
      <t xml:space="preserve">Zahraniční volání  - </t>
    </r>
    <r>
      <rPr>
        <b/>
        <sz val="11"/>
        <color indexed="8"/>
        <rFont val="Calibri"/>
        <family val="2"/>
        <charset val="238"/>
      </rPr>
      <t xml:space="preserve">odchozí </t>
    </r>
    <r>
      <rPr>
        <sz val="11"/>
        <color theme="1"/>
        <rFont val="Calibri"/>
        <family val="2"/>
        <charset val="238"/>
        <scheme val="minor"/>
      </rPr>
      <t>roaming:</t>
    </r>
  </si>
  <si>
    <t>Odchozí hovory mimo EU (Evropa)</t>
  </si>
  <si>
    <t>Odchozí hovory zbytek světa</t>
  </si>
  <si>
    <t>Odchozí SMS v rámci EU</t>
  </si>
  <si>
    <t>Odchozí SMS zbytek světa</t>
  </si>
  <si>
    <r>
      <t xml:space="preserve">Zahraniční volání  - </t>
    </r>
    <r>
      <rPr>
        <b/>
        <sz val="11"/>
        <color indexed="8"/>
        <rFont val="Calibri"/>
        <family val="2"/>
        <charset val="238"/>
      </rPr>
      <t xml:space="preserve">příchozí </t>
    </r>
    <r>
      <rPr>
        <sz val="11"/>
        <color theme="1"/>
        <rFont val="Calibri"/>
        <family val="2"/>
        <charset val="238"/>
        <scheme val="minor"/>
      </rPr>
      <t xml:space="preserve"> roaming:</t>
    </r>
  </si>
  <si>
    <t>Příchozí hovory mimo EU (Evropa)</t>
  </si>
  <si>
    <t>Příchozí hovory zbytek světa</t>
  </si>
  <si>
    <t xml:space="preserve">Celkem za hovorné za smluvní období: </t>
  </si>
  <si>
    <t>Pořízení a aktivace SIM karty</t>
  </si>
  <si>
    <t xml:space="preserve">Celkem za pořízení a aktivaci SIM karet: </t>
  </si>
  <si>
    <t xml:space="preserve">Celková nabídková cena za smluvní období bez DPH (hovorné, pevné poplatky,SIM karty): </t>
  </si>
  <si>
    <t>Pro zápis jsou odemčeny žlutě podbarvené buňky</t>
  </si>
  <si>
    <t>Součtové řádky jsou podbarvené modře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</si>
</sst>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3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1" fillId="2" borderId="4" xfId="0" applyFont="1" applyFill="1" applyBorder="1" applyAlignment="1" applyProtection="1">
      <alignment wrapText="1"/>
    </xf>
    <xf numFmtId="0" fontId="5" fillId="3" borderId="1" xfId="0" applyFont="1" applyFill="1" applyBorder="1" applyAlignment="1" applyProtection="1"/>
    <xf numFmtId="0" fontId="5" fillId="3" borderId="2" xfId="0" applyFont="1" applyFill="1" applyBorder="1" applyAlignment="1" applyProtection="1"/>
    <xf numFmtId="0" fontId="5" fillId="3" borderId="3" xfId="0" applyFont="1" applyFill="1" applyBorder="1" applyAlignment="1" applyProtection="1"/>
    <xf numFmtId="0" fontId="0" fillId="4" borderId="4" xfId="0" applyFill="1" applyBorder="1" applyAlignment="1" applyProtection="1">
      <protection locked="0"/>
    </xf>
    <xf numFmtId="0" fontId="0" fillId="0" borderId="4" xfId="0" applyBorder="1" applyProtection="1"/>
    <xf numFmtId="0" fontId="0" fillId="4" borderId="4" xfId="0" applyFill="1" applyBorder="1" applyProtection="1">
      <protection locked="0"/>
    </xf>
    <xf numFmtId="4" fontId="1" fillId="0" borderId="4" xfId="0" applyNumberFormat="1" applyFont="1" applyFill="1" applyBorder="1" applyProtection="1"/>
    <xf numFmtId="0" fontId="0" fillId="0" borderId="1" xfId="0" applyBorder="1" applyAlignment="1" applyProtection="1"/>
    <xf numFmtId="0" fontId="0" fillId="0" borderId="3" xfId="0" applyBorder="1" applyAlignment="1" applyProtection="1"/>
    <xf numFmtId="0" fontId="0" fillId="0" borderId="1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2" xfId="0" applyBorder="1" applyProtection="1"/>
    <xf numFmtId="0" fontId="1" fillId="5" borderId="2" xfId="0" applyFont="1" applyFill="1" applyBorder="1" applyAlignment="1" applyProtection="1"/>
    <xf numFmtId="0" fontId="1" fillId="5" borderId="6" xfId="0" applyFont="1" applyFill="1" applyBorder="1" applyAlignment="1" applyProtection="1"/>
    <xf numFmtId="4" fontId="1" fillId="5" borderId="0" xfId="0" applyNumberFormat="1" applyFont="1" applyFill="1" applyProtection="1"/>
    <xf numFmtId="0" fontId="0" fillId="2" borderId="4" xfId="0" applyFill="1" applyBorder="1" applyProtection="1"/>
    <xf numFmtId="0" fontId="1" fillId="0" borderId="4" xfId="0" applyFont="1" applyBorder="1" applyProtection="1"/>
    <xf numFmtId="0" fontId="0" fillId="0" borderId="7" xfId="0" applyBorder="1" applyAlignment="1" applyProtection="1"/>
    <xf numFmtId="0" fontId="0" fillId="0" borderId="4" xfId="0" applyFont="1" applyBorder="1" applyProtection="1"/>
    <xf numFmtId="0" fontId="1" fillId="0" borderId="7" xfId="0" applyFont="1" applyBorder="1" applyAlignment="1" applyProtection="1"/>
    <xf numFmtId="0" fontId="1" fillId="5" borderId="1" xfId="0" applyFont="1" applyFill="1" applyBorder="1" applyAlignment="1" applyProtection="1"/>
    <xf numFmtId="0" fontId="1" fillId="5" borderId="3" xfId="0" applyFont="1" applyFill="1" applyBorder="1" applyAlignment="1" applyProtection="1"/>
    <xf numFmtId="4" fontId="1" fillId="5" borderId="8" xfId="0" applyNumberFormat="1" applyFont="1" applyFill="1" applyBorder="1" applyProtection="1"/>
    <xf numFmtId="0" fontId="0" fillId="0" borderId="8" xfId="0" applyBorder="1" applyProtection="1"/>
    <xf numFmtId="0" fontId="0" fillId="4" borderId="8" xfId="0" applyFill="1" applyBorder="1" applyProtection="1">
      <protection locked="0"/>
    </xf>
    <xf numFmtId="0" fontId="1" fillId="5" borderId="9" xfId="0" applyFont="1" applyFill="1" applyBorder="1" applyAlignment="1" applyProtection="1"/>
    <xf numFmtId="0" fontId="1" fillId="5" borderId="10" xfId="0" applyFont="1" applyFill="1" applyBorder="1" applyAlignment="1" applyProtection="1"/>
    <xf numFmtId="0" fontId="1" fillId="5" borderId="11" xfId="0" applyFont="1" applyFill="1" applyBorder="1" applyAlignment="1" applyProtection="1"/>
    <xf numFmtId="0" fontId="8" fillId="5" borderId="12" xfId="0" applyFont="1" applyFill="1" applyBorder="1" applyAlignment="1" applyProtection="1"/>
    <xf numFmtId="0" fontId="8" fillId="5" borderId="13" xfId="0" applyFont="1" applyFill="1" applyBorder="1" applyAlignment="1" applyProtection="1"/>
    <xf numFmtId="4" fontId="8" fillId="5" borderId="14" xfId="0" applyNumberFormat="1" applyFont="1" applyFill="1" applyBorder="1" applyProtection="1"/>
    <xf numFmtId="0" fontId="5" fillId="6" borderId="0" xfId="0" applyFont="1" applyFill="1" applyProtection="1"/>
    <xf numFmtId="0" fontId="0" fillId="6" borderId="0" xfId="0" applyFill="1" applyProtection="1"/>
    <xf numFmtId="0" fontId="0" fillId="0" borderId="0" xfId="0" applyProtection="1"/>
    <xf numFmtId="0" fontId="5" fillId="5" borderId="0" xfId="0" applyFont="1" applyFill="1" applyProtection="1"/>
    <xf numFmtId="0" fontId="0" fillId="5" borderId="0" xfId="0" applyFill="1" applyProtection="1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0" fontId="0" fillId="0" borderId="4" xfId="0" applyBorder="1" applyAlignment="1" applyProtection="1"/>
    <xf numFmtId="0" fontId="0" fillId="0" borderId="1" xfId="0" applyBorder="1" applyAlignment="1" applyProtection="1"/>
    <xf numFmtId="0" fontId="0" fillId="0" borderId="3" xfId="0" applyBorder="1" applyAlignment="1" applyProtection="1"/>
    <xf numFmtId="0" fontId="0" fillId="2" borderId="1" xfId="0" applyFont="1" applyFill="1" applyBorder="1" applyAlignment="1" applyProtection="1">
      <alignment horizontal="left"/>
    </xf>
    <xf numFmtId="0" fontId="0" fillId="2" borderId="2" xfId="0" applyFont="1" applyFill="1" applyBorder="1" applyAlignment="1" applyProtection="1">
      <alignment horizontal="left"/>
    </xf>
    <xf numFmtId="0" fontId="0" fillId="2" borderId="3" xfId="0" applyFont="1" applyFill="1" applyBorder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5" fillId="3" borderId="2" xfId="0" applyFont="1" applyFill="1" applyBorder="1" applyAlignment="1" applyProtection="1">
      <alignment horizontal="left"/>
    </xf>
    <xf numFmtId="0" fontId="5" fillId="3" borderId="3" xfId="0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wrapText="1"/>
    </xf>
    <xf numFmtId="0" fontId="6" fillId="0" borderId="3" xfId="0" applyFont="1" applyBorder="1" applyAlignment="1" applyProtection="1">
      <alignment wrapText="1"/>
    </xf>
    <xf numFmtId="0" fontId="0" fillId="0" borderId="4" xfId="0" applyBorder="1" applyAlignment="1" applyProtection="1">
      <alignment horizontal="left"/>
    </xf>
    <xf numFmtId="0" fontId="0" fillId="3" borderId="1" xfId="0" applyFill="1" applyBorder="1" applyAlignment="1" applyProtection="1">
      <alignment horizontal="left"/>
    </xf>
    <xf numFmtId="0" fontId="0" fillId="3" borderId="2" xfId="0" applyFill="1" applyBorder="1" applyAlignment="1" applyProtection="1">
      <alignment horizontal="left"/>
    </xf>
    <xf numFmtId="0" fontId="0" fillId="3" borderId="3" xfId="0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left"/>
    </xf>
    <xf numFmtId="0" fontId="5" fillId="2" borderId="3" xfId="0" applyFont="1" applyFill="1" applyBorder="1" applyAlignment="1" applyProtection="1">
      <alignment horizontal="left"/>
    </xf>
    <xf numFmtId="0" fontId="4" fillId="0" borderId="1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/>
    </xf>
  </cellXfs>
  <cellStyles count="1">
    <cellStyle name="Normální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K48" sqref="K48"/>
    </sheetView>
  </sheetViews>
  <sheetFormatPr defaultRowHeight="15" x14ac:dyDescent="0.25"/>
  <cols>
    <col min="1" max="1" width="12.28515625" style="39" customWidth="1"/>
    <col min="2" max="2" width="42.5703125" style="39" customWidth="1"/>
    <col min="3" max="3" width="18.5703125" style="39" customWidth="1"/>
    <col min="4" max="4" width="9.7109375" style="39" customWidth="1"/>
    <col min="5" max="5" width="18.5703125" style="39" customWidth="1"/>
    <col min="6" max="6" width="12.85546875" style="39" customWidth="1"/>
    <col min="7" max="7" width="13.5703125" style="39" customWidth="1"/>
    <col min="8" max="8" width="18" style="39" customWidth="1"/>
  </cols>
  <sheetData>
    <row r="1" spans="1:8" x14ac:dyDescent="0.25">
      <c r="A1" s="42" t="s">
        <v>0</v>
      </c>
      <c r="B1" s="43"/>
      <c r="C1" s="43"/>
      <c r="D1" s="43"/>
      <c r="E1" s="43"/>
      <c r="F1" s="43"/>
      <c r="G1" s="43"/>
      <c r="H1" s="44"/>
    </row>
    <row r="2" spans="1:8" x14ac:dyDescent="0.25">
      <c r="A2" s="45" t="s">
        <v>1</v>
      </c>
      <c r="B2" s="46"/>
      <c r="C2" s="46"/>
      <c r="D2" s="46"/>
      <c r="E2" s="46"/>
      <c r="F2" s="46"/>
      <c r="G2" s="46"/>
      <c r="H2" s="1"/>
    </row>
    <row r="3" spans="1:8" x14ac:dyDescent="0.25">
      <c r="A3" s="47" t="s">
        <v>2</v>
      </c>
      <c r="B3" s="47"/>
      <c r="C3" s="2"/>
      <c r="D3" s="48"/>
      <c r="E3" s="49"/>
      <c r="F3" s="49"/>
      <c r="G3" s="49"/>
      <c r="H3" s="50"/>
    </row>
    <row r="4" spans="1:8" x14ac:dyDescent="0.25">
      <c r="A4" s="47" t="s">
        <v>3</v>
      </c>
      <c r="B4" s="47"/>
      <c r="C4" s="3"/>
      <c r="D4" s="48"/>
      <c r="E4" s="49"/>
      <c r="F4" s="49"/>
      <c r="G4" s="49"/>
      <c r="H4" s="50"/>
    </row>
    <row r="5" spans="1:8" x14ac:dyDescent="0.25">
      <c r="A5" s="47" t="s">
        <v>4</v>
      </c>
      <c r="B5" s="47"/>
      <c r="C5" s="3"/>
      <c r="D5" s="48"/>
      <c r="E5" s="49"/>
      <c r="F5" s="49"/>
      <c r="G5" s="49"/>
      <c r="H5" s="50"/>
    </row>
    <row r="6" spans="1:8" x14ac:dyDescent="0.25">
      <c r="A6" s="47" t="s">
        <v>5</v>
      </c>
      <c r="B6" s="47"/>
      <c r="C6" s="4"/>
      <c r="D6" s="48"/>
      <c r="E6" s="49"/>
      <c r="F6" s="49"/>
      <c r="G6" s="49"/>
      <c r="H6" s="50"/>
    </row>
    <row r="7" spans="1:8" x14ac:dyDescent="0.25">
      <c r="A7" s="53" t="s">
        <v>6</v>
      </c>
      <c r="B7" s="54"/>
      <c r="C7" s="54"/>
      <c r="D7" s="54"/>
      <c r="E7" s="54"/>
      <c r="F7" s="54"/>
      <c r="G7" s="54"/>
      <c r="H7" s="55"/>
    </row>
    <row r="8" spans="1:8" ht="45" x14ac:dyDescent="0.25">
      <c r="A8" s="56" t="s">
        <v>7</v>
      </c>
      <c r="B8" s="57"/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</row>
    <row r="9" spans="1:8" x14ac:dyDescent="0.25">
      <c r="A9" s="6" t="s">
        <v>14</v>
      </c>
      <c r="B9" s="7"/>
      <c r="C9" s="7"/>
      <c r="D9" s="7"/>
      <c r="E9" s="7"/>
      <c r="F9" s="7"/>
      <c r="G9" s="7"/>
      <c r="H9" s="8"/>
    </row>
    <row r="10" spans="1:8" x14ac:dyDescent="0.25">
      <c r="A10" s="58" t="s">
        <v>15</v>
      </c>
      <c r="B10" s="58"/>
      <c r="C10" s="9"/>
      <c r="D10" s="10">
        <v>88</v>
      </c>
      <c r="E10" s="11"/>
      <c r="F10" s="10">
        <f t="shared" ref="F10:F15" si="0">E10*D10</f>
        <v>0</v>
      </c>
      <c r="G10" s="10">
        <v>48</v>
      </c>
      <c r="H10" s="12">
        <f t="shared" ref="H10:H15" si="1">G10*F10</f>
        <v>0</v>
      </c>
    </row>
    <row r="11" spans="1:8" x14ac:dyDescent="0.25">
      <c r="A11" s="58" t="s">
        <v>16</v>
      </c>
      <c r="B11" s="58"/>
      <c r="C11" s="9"/>
      <c r="D11" s="10">
        <v>45</v>
      </c>
      <c r="E11" s="11"/>
      <c r="F11" s="10">
        <f t="shared" si="0"/>
        <v>0</v>
      </c>
      <c r="G11" s="10">
        <v>48</v>
      </c>
      <c r="H11" s="12">
        <f t="shared" si="1"/>
        <v>0</v>
      </c>
    </row>
    <row r="12" spans="1:8" x14ac:dyDescent="0.25">
      <c r="A12" s="58" t="s">
        <v>17</v>
      </c>
      <c r="B12" s="58"/>
      <c r="C12" s="9"/>
      <c r="D12" s="10">
        <v>50</v>
      </c>
      <c r="E12" s="11"/>
      <c r="F12" s="10">
        <f t="shared" si="0"/>
        <v>0</v>
      </c>
      <c r="G12" s="10">
        <v>48</v>
      </c>
      <c r="H12" s="12">
        <f t="shared" si="1"/>
        <v>0</v>
      </c>
    </row>
    <row r="13" spans="1:8" x14ac:dyDescent="0.25">
      <c r="A13" s="59" t="s">
        <v>18</v>
      </c>
      <c r="B13" s="60"/>
      <c r="C13" s="9"/>
      <c r="D13" s="10">
        <v>63</v>
      </c>
      <c r="E13" s="11"/>
      <c r="F13" s="10">
        <f t="shared" si="0"/>
        <v>0</v>
      </c>
      <c r="G13" s="10">
        <v>48</v>
      </c>
      <c r="H13" s="12">
        <f t="shared" si="1"/>
        <v>0</v>
      </c>
    </row>
    <row r="14" spans="1:8" x14ac:dyDescent="0.25">
      <c r="A14" s="58" t="s">
        <v>19</v>
      </c>
      <c r="B14" s="58"/>
      <c r="C14" s="9"/>
      <c r="D14" s="10">
        <v>3</v>
      </c>
      <c r="E14" s="11"/>
      <c r="F14" s="10">
        <f t="shared" si="0"/>
        <v>0</v>
      </c>
      <c r="G14" s="10">
        <v>48</v>
      </c>
      <c r="H14" s="12">
        <f t="shared" si="1"/>
        <v>0</v>
      </c>
    </row>
    <row r="15" spans="1:8" x14ac:dyDescent="0.25">
      <c r="A15" s="51" t="s">
        <v>20</v>
      </c>
      <c r="B15" s="52"/>
      <c r="C15" s="9"/>
      <c r="D15" s="10">
        <v>1</v>
      </c>
      <c r="E15" s="11"/>
      <c r="F15" s="10">
        <f t="shared" si="0"/>
        <v>0</v>
      </c>
      <c r="G15" s="10">
        <v>48</v>
      </c>
      <c r="H15" s="12">
        <f t="shared" si="1"/>
        <v>0</v>
      </c>
    </row>
    <row r="16" spans="1:8" x14ac:dyDescent="0.25">
      <c r="A16" s="64" t="s">
        <v>21</v>
      </c>
      <c r="B16" s="65"/>
      <c r="C16" s="65"/>
      <c r="D16" s="65"/>
      <c r="E16" s="65"/>
      <c r="F16" s="65"/>
      <c r="G16" s="65"/>
      <c r="H16" s="66"/>
    </row>
    <row r="17" spans="1:8" x14ac:dyDescent="0.25">
      <c r="A17" s="59" t="s">
        <v>22</v>
      </c>
      <c r="B17" s="60"/>
      <c r="C17" s="9"/>
      <c r="D17" s="10">
        <v>42</v>
      </c>
      <c r="E17" s="11"/>
      <c r="F17" s="10">
        <f t="shared" ref="F17:F22" si="2">E17*D17</f>
        <v>0</v>
      </c>
      <c r="G17" s="10">
        <v>48</v>
      </c>
      <c r="H17" s="12">
        <f>G17*F17</f>
        <v>0</v>
      </c>
    </row>
    <row r="18" spans="1:8" x14ac:dyDescent="0.25">
      <c r="A18" s="13" t="s">
        <v>23</v>
      </c>
      <c r="B18" s="14"/>
      <c r="C18" s="9"/>
      <c r="D18" s="10">
        <v>60</v>
      </c>
      <c r="E18" s="11"/>
      <c r="F18" s="10">
        <f t="shared" si="2"/>
        <v>0</v>
      </c>
      <c r="G18" s="10">
        <v>48</v>
      </c>
      <c r="H18" s="12">
        <f>G18*F18</f>
        <v>0</v>
      </c>
    </row>
    <row r="19" spans="1:8" x14ac:dyDescent="0.25">
      <c r="A19" s="13" t="s">
        <v>24</v>
      </c>
      <c r="B19" s="14"/>
      <c r="C19" s="9"/>
      <c r="D19" s="10">
        <v>25</v>
      </c>
      <c r="E19" s="11"/>
      <c r="F19" s="10">
        <f t="shared" si="2"/>
        <v>0</v>
      </c>
      <c r="G19" s="10">
        <v>48</v>
      </c>
      <c r="H19" s="12">
        <f>G19*F19</f>
        <v>0</v>
      </c>
    </row>
    <row r="20" spans="1:8" x14ac:dyDescent="0.25">
      <c r="A20" s="15" t="s">
        <v>25</v>
      </c>
      <c r="B20" s="16"/>
      <c r="C20" s="9"/>
      <c r="D20" s="10">
        <v>20</v>
      </c>
      <c r="E20" s="11"/>
      <c r="F20" s="10">
        <f t="shared" si="2"/>
        <v>0</v>
      </c>
      <c r="G20" s="10">
        <v>48</v>
      </c>
      <c r="H20" s="12">
        <f t="shared" ref="H20:H21" si="3">G20*F20</f>
        <v>0</v>
      </c>
    </row>
    <row r="21" spans="1:8" x14ac:dyDescent="0.25">
      <c r="A21" s="15" t="s">
        <v>26</v>
      </c>
      <c r="B21" s="16"/>
      <c r="C21" s="9"/>
      <c r="D21" s="10">
        <v>12</v>
      </c>
      <c r="E21" s="11"/>
      <c r="F21" s="10">
        <f t="shared" si="2"/>
        <v>0</v>
      </c>
      <c r="G21" s="10">
        <v>48</v>
      </c>
      <c r="H21" s="12">
        <f t="shared" si="3"/>
        <v>0</v>
      </c>
    </row>
    <row r="22" spans="1:8" x14ac:dyDescent="0.25">
      <c r="A22" s="67" t="s">
        <v>27</v>
      </c>
      <c r="B22" s="68"/>
      <c r="C22" s="9"/>
      <c r="D22" s="10">
        <v>1</v>
      </c>
      <c r="E22" s="11"/>
      <c r="F22" s="10">
        <f t="shared" si="2"/>
        <v>0</v>
      </c>
      <c r="G22" s="10">
        <v>48</v>
      </c>
      <c r="H22" s="12">
        <f>G22*F22</f>
        <v>0</v>
      </c>
    </row>
    <row r="23" spans="1:8" x14ac:dyDescent="0.25">
      <c r="A23" s="64" t="s">
        <v>28</v>
      </c>
      <c r="B23" s="65"/>
      <c r="C23" s="65"/>
      <c r="D23" s="65"/>
      <c r="E23" s="65"/>
      <c r="F23" s="65"/>
      <c r="G23" s="65"/>
      <c r="H23" s="66"/>
    </row>
    <row r="24" spans="1:8" x14ac:dyDescent="0.25">
      <c r="A24" s="51" t="s">
        <v>29</v>
      </c>
      <c r="B24" s="52"/>
      <c r="C24" s="9"/>
      <c r="D24" s="10">
        <v>40</v>
      </c>
      <c r="E24" s="11"/>
      <c r="F24" s="10">
        <f>E24*D24</f>
        <v>0</v>
      </c>
      <c r="G24" s="17">
        <v>48</v>
      </c>
      <c r="H24" s="12">
        <f t="shared" ref="H24:H30" si="4">G24*F24</f>
        <v>0</v>
      </c>
    </row>
    <row r="25" spans="1:8" x14ac:dyDescent="0.25">
      <c r="A25" s="51" t="s">
        <v>30</v>
      </c>
      <c r="B25" s="52"/>
      <c r="C25" s="9"/>
      <c r="D25" s="10">
        <v>30</v>
      </c>
      <c r="E25" s="11"/>
      <c r="F25" s="10">
        <f>E25*D25</f>
        <v>0</v>
      </c>
      <c r="G25" s="17">
        <v>48</v>
      </c>
      <c r="H25" s="12">
        <f t="shared" si="4"/>
        <v>0</v>
      </c>
    </row>
    <row r="26" spans="1:8" x14ac:dyDescent="0.25">
      <c r="A26" s="51" t="s">
        <v>31</v>
      </c>
      <c r="B26" s="52"/>
      <c r="C26" s="9"/>
      <c r="D26" s="10">
        <v>20</v>
      </c>
      <c r="E26" s="11"/>
      <c r="F26" s="10">
        <f>E26*D26</f>
        <v>0</v>
      </c>
      <c r="G26" s="17">
        <v>48</v>
      </c>
      <c r="H26" s="12">
        <f t="shared" si="4"/>
        <v>0</v>
      </c>
    </row>
    <row r="27" spans="1:8" x14ac:dyDescent="0.25">
      <c r="A27" s="51" t="s">
        <v>32</v>
      </c>
      <c r="B27" s="52"/>
      <c r="C27" s="9"/>
      <c r="D27" s="10">
        <v>5</v>
      </c>
      <c r="E27" s="11"/>
      <c r="F27" s="10">
        <f>E27*D27</f>
        <v>0</v>
      </c>
      <c r="G27" s="17">
        <v>48</v>
      </c>
      <c r="H27" s="12">
        <f t="shared" si="4"/>
        <v>0</v>
      </c>
    </row>
    <row r="28" spans="1:8" x14ac:dyDescent="0.25">
      <c r="A28" s="51" t="s">
        <v>33</v>
      </c>
      <c r="B28" s="52"/>
      <c r="C28" s="9"/>
      <c r="D28" s="10">
        <v>5</v>
      </c>
      <c r="E28" s="11"/>
      <c r="F28" s="10">
        <f>E28*D28</f>
        <v>0</v>
      </c>
      <c r="G28" s="17">
        <v>48</v>
      </c>
      <c r="H28" s="12">
        <f t="shared" si="4"/>
        <v>0</v>
      </c>
    </row>
    <row r="29" spans="1:8" x14ac:dyDescent="0.25">
      <c r="A29" s="64" t="s">
        <v>34</v>
      </c>
      <c r="B29" s="65"/>
      <c r="C29" s="65"/>
      <c r="D29" s="65"/>
      <c r="E29" s="65"/>
      <c r="F29" s="65"/>
      <c r="G29" s="65"/>
      <c r="H29" s="66"/>
    </row>
    <row r="30" spans="1:8" x14ac:dyDescent="0.25">
      <c r="A30" s="69" t="s">
        <v>35</v>
      </c>
      <c r="B30" s="69"/>
      <c r="C30" s="9"/>
      <c r="D30" s="10">
        <v>1</v>
      </c>
      <c r="E30" s="11"/>
      <c r="F30" s="10">
        <f>E30*D30</f>
        <v>0</v>
      </c>
      <c r="G30" s="10">
        <v>48</v>
      </c>
      <c r="H30" s="12">
        <f t="shared" si="4"/>
        <v>0</v>
      </c>
    </row>
    <row r="31" spans="1:8" x14ac:dyDescent="0.25">
      <c r="A31" s="18" t="s">
        <v>36</v>
      </c>
      <c r="B31" s="18"/>
      <c r="C31" s="19"/>
      <c r="D31" s="19"/>
      <c r="E31" s="19"/>
      <c r="F31" s="19"/>
      <c r="G31" s="19"/>
      <c r="H31" s="20">
        <f>SUM(H10:H30)</f>
        <v>0</v>
      </c>
    </row>
    <row r="32" spans="1:8" x14ac:dyDescent="0.25">
      <c r="A32" s="61" t="s">
        <v>37</v>
      </c>
      <c r="B32" s="62"/>
      <c r="C32" s="62"/>
      <c r="D32" s="62"/>
      <c r="E32" s="62"/>
      <c r="F32" s="62"/>
      <c r="G32" s="62"/>
      <c r="H32" s="63"/>
    </row>
    <row r="33" spans="1:8" ht="45" x14ac:dyDescent="0.25">
      <c r="A33" s="73" t="s">
        <v>38</v>
      </c>
      <c r="B33" s="74"/>
      <c r="C33" s="21"/>
      <c r="D33" s="5" t="s">
        <v>39</v>
      </c>
      <c r="E33" s="5" t="s">
        <v>40</v>
      </c>
      <c r="F33" s="5" t="s">
        <v>11</v>
      </c>
      <c r="G33" s="5" t="s">
        <v>41</v>
      </c>
      <c r="H33" s="5" t="s">
        <v>13</v>
      </c>
    </row>
    <row r="34" spans="1:8" x14ac:dyDescent="0.25">
      <c r="A34" s="75" t="s">
        <v>42</v>
      </c>
      <c r="B34" s="76"/>
      <c r="C34" s="77"/>
      <c r="D34" s="10">
        <v>100</v>
      </c>
      <c r="E34" s="11"/>
      <c r="F34" s="10">
        <f>E34*D34</f>
        <v>0</v>
      </c>
      <c r="G34" s="10">
        <v>48</v>
      </c>
      <c r="H34" s="12">
        <f>F34*G34</f>
        <v>0</v>
      </c>
    </row>
    <row r="35" spans="1:8" x14ac:dyDescent="0.25">
      <c r="A35" s="75" t="s">
        <v>43</v>
      </c>
      <c r="B35" s="76"/>
      <c r="C35" s="77"/>
      <c r="D35" s="10">
        <v>1800</v>
      </c>
      <c r="E35" s="11"/>
      <c r="F35" s="10">
        <f>E35*D35</f>
        <v>0</v>
      </c>
      <c r="G35" s="10">
        <v>48</v>
      </c>
      <c r="H35" s="12">
        <f>F35*G35</f>
        <v>0</v>
      </c>
    </row>
    <row r="36" spans="1:8" x14ac:dyDescent="0.25">
      <c r="A36" s="75" t="s">
        <v>44</v>
      </c>
      <c r="B36" s="76"/>
      <c r="C36" s="77"/>
      <c r="D36" s="10">
        <v>1800</v>
      </c>
      <c r="E36" s="11"/>
      <c r="F36" s="10">
        <f>E36*D36</f>
        <v>0</v>
      </c>
      <c r="G36" s="10">
        <v>48</v>
      </c>
      <c r="H36" s="12">
        <f>F36*G36</f>
        <v>0</v>
      </c>
    </row>
    <row r="37" spans="1:8" x14ac:dyDescent="0.25">
      <c r="A37" s="75" t="s">
        <v>45</v>
      </c>
      <c r="B37" s="76"/>
      <c r="C37" s="77"/>
      <c r="D37" s="10">
        <v>140</v>
      </c>
      <c r="E37" s="11"/>
      <c r="F37" s="10">
        <f>E37*D37</f>
        <v>0</v>
      </c>
      <c r="G37" s="10">
        <v>48</v>
      </c>
      <c r="H37" s="12">
        <f>F37*G37</f>
        <v>0</v>
      </c>
    </row>
    <row r="38" spans="1:8" x14ac:dyDescent="0.25">
      <c r="A38" s="53" t="s">
        <v>46</v>
      </c>
      <c r="B38" s="54"/>
      <c r="C38" s="54"/>
      <c r="D38" s="54"/>
      <c r="E38" s="54"/>
      <c r="F38" s="54"/>
      <c r="G38" s="54"/>
      <c r="H38" s="55"/>
    </row>
    <row r="39" spans="1:8" x14ac:dyDescent="0.25">
      <c r="A39" s="70" t="s">
        <v>47</v>
      </c>
      <c r="B39" s="71"/>
      <c r="C39" s="71"/>
      <c r="D39" s="71"/>
      <c r="E39" s="71"/>
      <c r="F39" s="71"/>
      <c r="G39" s="71"/>
      <c r="H39" s="72"/>
    </row>
    <row r="40" spans="1:8" x14ac:dyDescent="0.25">
      <c r="A40" s="10"/>
      <c r="B40" s="22" t="s">
        <v>48</v>
      </c>
      <c r="C40" s="23"/>
      <c r="D40" s="24">
        <v>80</v>
      </c>
      <c r="E40" s="11"/>
      <c r="F40" s="10">
        <f>E40*D40</f>
        <v>0</v>
      </c>
      <c r="G40" s="10">
        <v>48</v>
      </c>
      <c r="H40" s="12">
        <f t="shared" ref="H40:H43" si="5">F40*G40</f>
        <v>0</v>
      </c>
    </row>
    <row r="41" spans="1:8" x14ac:dyDescent="0.25">
      <c r="A41" s="10"/>
      <c r="B41" s="22" t="s">
        <v>49</v>
      </c>
      <c r="C41" s="25"/>
      <c r="D41" s="24">
        <v>80</v>
      </c>
      <c r="E41" s="11"/>
      <c r="F41" s="10">
        <f>E41*D41</f>
        <v>0</v>
      </c>
      <c r="G41" s="10">
        <v>48</v>
      </c>
      <c r="H41" s="12">
        <f t="shared" si="5"/>
        <v>0</v>
      </c>
    </row>
    <row r="42" spans="1:8" x14ac:dyDescent="0.25">
      <c r="A42" s="10"/>
      <c r="B42" s="22" t="s">
        <v>50</v>
      </c>
      <c r="C42" s="23"/>
      <c r="D42" s="24">
        <v>300</v>
      </c>
      <c r="E42" s="11"/>
      <c r="F42" s="10">
        <f>E42*D42</f>
        <v>0</v>
      </c>
      <c r="G42" s="10">
        <v>48</v>
      </c>
      <c r="H42" s="12">
        <f t="shared" si="5"/>
        <v>0</v>
      </c>
    </row>
    <row r="43" spans="1:8" x14ac:dyDescent="0.25">
      <c r="A43" s="10"/>
      <c r="B43" s="22" t="s">
        <v>51</v>
      </c>
      <c r="C43" s="23"/>
      <c r="D43" s="24">
        <v>30</v>
      </c>
      <c r="E43" s="11"/>
      <c r="F43" s="10">
        <f>E43*D43</f>
        <v>0</v>
      </c>
      <c r="G43" s="10">
        <v>48</v>
      </c>
      <c r="H43" s="12">
        <f t="shared" si="5"/>
        <v>0</v>
      </c>
    </row>
    <row r="44" spans="1:8" x14ac:dyDescent="0.25">
      <c r="A44" s="70" t="s">
        <v>52</v>
      </c>
      <c r="B44" s="71"/>
      <c r="C44" s="71"/>
      <c r="D44" s="71"/>
      <c r="E44" s="71"/>
      <c r="F44" s="71"/>
      <c r="G44" s="71"/>
      <c r="H44" s="72"/>
    </row>
    <row r="45" spans="1:8" x14ac:dyDescent="0.25">
      <c r="A45" s="10"/>
      <c r="B45" s="22" t="s">
        <v>53</v>
      </c>
      <c r="C45" s="23"/>
      <c r="D45" s="24">
        <v>80</v>
      </c>
      <c r="E45" s="11"/>
      <c r="F45" s="10">
        <f>E45*D45</f>
        <v>0</v>
      </c>
      <c r="G45" s="10">
        <v>48</v>
      </c>
      <c r="H45" s="12">
        <f t="shared" ref="H45:H48" si="6">F45*G45</f>
        <v>0</v>
      </c>
    </row>
    <row r="46" spans="1:8" x14ac:dyDescent="0.25">
      <c r="A46" s="10"/>
      <c r="B46" s="22" t="s">
        <v>54</v>
      </c>
      <c r="C46" s="25"/>
      <c r="D46" s="24">
        <v>80</v>
      </c>
      <c r="E46" s="11"/>
      <c r="F46" s="10">
        <f>E46*D46</f>
        <v>0</v>
      </c>
      <c r="G46" s="10">
        <v>48</v>
      </c>
      <c r="H46" s="12">
        <f t="shared" si="6"/>
        <v>0</v>
      </c>
    </row>
    <row r="47" spans="1:8" x14ac:dyDescent="0.25">
      <c r="A47" s="26" t="s">
        <v>55</v>
      </c>
      <c r="B47" s="18"/>
      <c r="C47" s="18"/>
      <c r="D47" s="18"/>
      <c r="E47" s="18"/>
      <c r="F47" s="18"/>
      <c r="G47" s="27"/>
      <c r="H47" s="28">
        <f>SUM(H34:H46)</f>
        <v>0</v>
      </c>
    </row>
    <row r="48" spans="1:8" x14ac:dyDescent="0.25">
      <c r="A48" s="29" t="s">
        <v>56</v>
      </c>
      <c r="B48" s="29"/>
      <c r="C48" s="23"/>
      <c r="D48" s="29">
        <v>5</v>
      </c>
      <c r="E48" s="30"/>
      <c r="F48" s="10">
        <f>E48*D48</f>
        <v>0</v>
      </c>
      <c r="G48" s="29">
        <v>48</v>
      </c>
      <c r="H48" s="12">
        <f t="shared" si="6"/>
        <v>0</v>
      </c>
    </row>
    <row r="49" spans="1:8" ht="15.75" thickBot="1" x14ac:dyDescent="0.3">
      <c r="A49" s="31" t="s">
        <v>57</v>
      </c>
      <c r="B49" s="32"/>
      <c r="C49" s="32"/>
      <c r="D49" s="32"/>
      <c r="E49" s="32"/>
      <c r="F49" s="32"/>
      <c r="G49" s="33"/>
      <c r="H49" s="28">
        <f>H48</f>
        <v>0</v>
      </c>
    </row>
    <row r="50" spans="1:8" ht="16.5" thickBot="1" x14ac:dyDescent="0.3">
      <c r="A50" s="34" t="s">
        <v>58</v>
      </c>
      <c r="B50" s="35"/>
      <c r="C50" s="35"/>
      <c r="D50" s="35"/>
      <c r="E50" s="35"/>
      <c r="F50" s="35"/>
      <c r="G50" s="35"/>
      <c r="H50" s="36">
        <f>H47+H31+H49</f>
        <v>0</v>
      </c>
    </row>
    <row r="51" spans="1:8" x14ac:dyDescent="0.25">
      <c r="A51" s="37" t="s">
        <v>59</v>
      </c>
      <c r="B51" s="38"/>
    </row>
    <row r="52" spans="1:8" x14ac:dyDescent="0.25">
      <c r="A52" s="40" t="s">
        <v>60</v>
      </c>
      <c r="B52" s="41"/>
    </row>
  </sheetData>
  <mergeCells count="39">
    <mergeCell ref="A38:H38"/>
    <mergeCell ref="A39:H39"/>
    <mergeCell ref="A44:H44"/>
    <mergeCell ref="A33:B33"/>
    <mergeCell ref="A34:B34"/>
    <mergeCell ref="C34:C37"/>
    <mergeCell ref="A35:B35"/>
    <mergeCell ref="A36:B36"/>
    <mergeCell ref="A37:B37"/>
    <mergeCell ref="A32:H32"/>
    <mergeCell ref="A16:H16"/>
    <mergeCell ref="A17:B17"/>
    <mergeCell ref="A22:B22"/>
    <mergeCell ref="A23:H23"/>
    <mergeCell ref="A24:B24"/>
    <mergeCell ref="A25:B25"/>
    <mergeCell ref="A26:B26"/>
    <mergeCell ref="A27:B27"/>
    <mergeCell ref="A28:B28"/>
    <mergeCell ref="A29:H29"/>
    <mergeCell ref="A30:B30"/>
    <mergeCell ref="A15:B15"/>
    <mergeCell ref="A5:B5"/>
    <mergeCell ref="D5:H5"/>
    <mergeCell ref="A6:B6"/>
    <mergeCell ref="D6:H6"/>
    <mergeCell ref="A7:H7"/>
    <mergeCell ref="A8:B8"/>
    <mergeCell ref="A10:B10"/>
    <mergeCell ref="A11:B11"/>
    <mergeCell ref="A12:B12"/>
    <mergeCell ref="A13:B13"/>
    <mergeCell ref="A14:B14"/>
    <mergeCell ref="A1:H1"/>
    <mergeCell ref="A2:G2"/>
    <mergeCell ref="A3:B3"/>
    <mergeCell ref="D3:H3"/>
    <mergeCell ref="A4:B4"/>
    <mergeCell ref="D4:H4"/>
  </mergeCells>
  <conditionalFormatting sqref="D3:D6">
    <cfRule type="cellIs" dxfId="0" priority="1" stopIfTrue="1" operator="equal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benesovav</cp:lastModifiedBy>
  <dcterms:created xsi:type="dcterms:W3CDTF">2019-10-10T05:02:02Z</dcterms:created>
  <dcterms:modified xsi:type="dcterms:W3CDTF">2019-12-13T09:23:44Z</dcterms:modified>
</cp:coreProperties>
</file>