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DNS ICT 2019\48. DNS 2019 0185 CI Vaibar virt. servery\"/>
    </mc:Choice>
  </mc:AlternateContent>
  <bookViews>
    <workbookView xWindow="0" yWindow="0" windowWidth="16380" windowHeight="8190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7" i="1" l="1"/>
  <c r="A36" i="1"/>
  <c r="B18" i="1"/>
  <c r="A17" i="1"/>
  <c r="E11" i="1"/>
  <c r="E10" i="1"/>
  <c r="E12" i="1" l="1"/>
</calcChain>
</file>

<file path=xl/sharedStrings.xml><?xml version="1.0" encoding="utf-8"?>
<sst xmlns="http://schemas.openxmlformats.org/spreadsheetml/2006/main" count="90" uniqueCount="58">
  <si>
    <t>Položka</t>
  </si>
  <si>
    <t>Předmět</t>
  </si>
  <si>
    <t>Ks</t>
  </si>
  <si>
    <t>Cena za kus bez DPH</t>
  </si>
  <si>
    <t>1A</t>
  </si>
  <si>
    <t>Virtualizační servery Citrix</t>
  </si>
  <si>
    <t>1B</t>
  </si>
  <si>
    <t>Virtualizační server VMware</t>
  </si>
  <si>
    <t>Sum</t>
  </si>
  <si>
    <t>Požadavek</t>
  </si>
  <si>
    <t>Nabídková cena bez DPH za kus (Kč)</t>
  </si>
  <si>
    <t>Nabídková cena celkem bez DPH</t>
  </si>
  <si>
    <t xml:space="preserve">Počet kusů: </t>
  </si>
  <si>
    <t>DPH</t>
  </si>
  <si>
    <t>Nabízený produkt (produktové číslo)</t>
  </si>
  <si>
    <t>Nabídková cena celkem včetně DPH</t>
  </si>
  <si>
    <t>Minimální konfigurace:</t>
  </si>
  <si>
    <t>Typ</t>
  </si>
  <si>
    <t>Server v rackovém provedení</t>
  </si>
  <si>
    <t>Procesory</t>
  </si>
  <si>
    <t>2 x serverové CPU x86-64 kompatibilní, PassMark CPU Mark min. 14000 bodů každý dle www.cpubenchmark.net. Celková průměrná hodnota bodů ze všech měření dle www.cpubenchmark.net</t>
  </si>
  <si>
    <t>Operační paměť RAM</t>
  </si>
  <si>
    <t>256 GB ECC DDR4. Ná základní desce musí být  min. polovina paměťových banků neosazených pro budoucí rozšiřitelnost. Základní deska s CPU musí podporvat práci s min. 512 GB ECC DDR4 RAM.</t>
  </si>
  <si>
    <t>Disky</t>
  </si>
  <si>
    <t xml:space="preserve">Osazený 2x Hot Plug serverovými disky  s kapacitou každý alespoň 250GB. </t>
  </si>
  <si>
    <t>Řadič disků</t>
  </si>
  <si>
    <t>HW RAID radič s podporou RAID1, HotSpare.</t>
  </si>
  <si>
    <t>Konektivita 1 Gbit</t>
  </si>
  <si>
    <t>2 x Gigabit Ethernet LAN (RJ-45).</t>
  </si>
  <si>
    <t>Konektivita 10 Gbit</t>
  </si>
  <si>
    <t>2 x 10 Gigabit Ethernet SFP+ síťový adaptér(y). Osazený 2 x 10GbE SFP+ SM (single mode) moduly.</t>
  </si>
  <si>
    <t>Konektivita Fibre Channel</t>
  </si>
  <si>
    <t>2 x FC HBA 16Gbps – dvě samostatné karty. Osazené 16Gbps FC MM (multi mode) moduly.</t>
  </si>
  <si>
    <t>Servisní procesor, funkce</t>
  </si>
  <si>
    <t>Servisní procesor s funkcí vypnutí, zapnutí, vzdálená konzole, připojení virtuální CD-ROM a USB.</t>
  </si>
  <si>
    <t>Zdroje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</si>
  <si>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Platinum.</t>
    </r>
  </si>
  <si>
    <t>Kompatibilita</t>
  </si>
  <si>
    <t>Kompatibiliata serverů s Citrix Hypervisor 8.0, vč. HW RAID řadiče a FC HBA.</t>
  </si>
  <si>
    <t>Dodané příslušenství</t>
  </si>
  <si>
    <t>Včetně výsuvných kolejnic pro montáž do RACK</t>
  </si>
  <si>
    <r>
      <rPr>
        <sz val="10"/>
        <rFont val="Arial"/>
        <family val="2"/>
        <charset val="1"/>
      </rPr>
      <t xml:space="preserve">Požadujeme </t>
    </r>
    <r>
      <rPr>
        <sz val="10"/>
        <color rgb="FF000000"/>
        <rFont val="Tahoma"/>
        <family val="2"/>
        <charset val="238"/>
      </rPr>
      <t>montážní kit pro umístění do RACKu.</t>
    </r>
  </si>
  <si>
    <t>Optické kabely</t>
  </si>
  <si>
    <t xml:space="preserve">2 x 15m optický patchcord LC - LC, SM (single-mode).
2 x 2m optický patchcord LC - LC, MM (multi-mode). 
</t>
  </si>
  <si>
    <t>Záruka</t>
  </si>
  <si>
    <t>Záruka a bezplatná servisní podpora: Next Bussiness Day (NBD) on-site na dobu min. 3 roky na server.</t>
  </si>
  <si>
    <t>CPU Splňující „Kompatibilita podmínka II.“ uvedené níže.
2 x serverové CPU x86-64 kompatibilní. 
PassMark CPU Mark min. 9500 bodů pro každý CPU dle www.cpubenchmark.net. Celková průměrná hodnota bodů ze všech měření dle www.cpubenchmark.net.
Nebo  bodová hodnota nabízeného serveru v rámci testu SPECint2017 Rate https://www.spec.org/cpu2017/results/cpu2017.html – hodnota Result -  Base musí být minimálně 49.
Nebo bodová hodnota nabízeného serveru v rámci testu SPECint2006 Rate CINT2006  https://www.spec.org/cpu2006/results/cpu2006.html#SPECint - musí být minimálně 49 hodnota Result – Base.
Není-li server mezi spec.org hodnocenými, bere se průměrná hodnota se shodným CPU mezi hodnocenými servery.</t>
  </si>
  <si>
    <t>Min. 128 GB ECC RAM. Ná základní desce musí být  min. polovina paměťových banků neosazených pro budoucí rozšiřitelnost. Základní deska s CPU musí podporvat práci s min. 512 GB ECC RAM.</t>
  </si>
  <si>
    <t>2 x FC HBA 8Gbps – dvě samostatné karty. Osazené 8Gbps FC MM (multi mode) moduly.</t>
  </si>
  <si>
    <t>Servisní procesor s funkcí vypnutí, zapnutí, vzdálená konzole, připojení virtuální CD-ROM.</t>
  </si>
  <si>
    <r>
      <rPr>
        <sz val="10"/>
        <rFont val="Arial"/>
        <family val="2"/>
        <charset val="1"/>
      </rPr>
      <t xml:space="preserve">2x Hot Plug zdroje, certifikace </t>
    </r>
    <r>
      <rPr>
        <sz val="10"/>
        <rFont val="Tahoma"/>
        <family val="2"/>
        <charset val="238"/>
      </rPr>
      <t xml:space="preserve"> alespoň</t>
    </r>
    <r>
      <rPr>
        <b/>
        <sz val="10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>80 PLUS Gold.</t>
    </r>
  </si>
  <si>
    <t>Kompatibilita podmínka I.</t>
  </si>
  <si>
    <t xml:space="preserve">Kompatibiliata serverů s VMware vSphere 6.x, vč. HW RAID řadiče a FC HBA. </t>
  </si>
  <si>
    <t>Kompatibilita podmínka II.</t>
  </si>
  <si>
    <t>Kompatibilní se servery v clusteru (E5-2620v3) pro VMware vSphere vMotion funkcionalitu.</t>
  </si>
  <si>
    <t>Účastník doplní do zelených políček konkrétní zboží a komponenty, které nabízí.</t>
  </si>
  <si>
    <t>Maximální cena celkem bez DPH, kterou nelze překročit</t>
  </si>
  <si>
    <t xml:space="preserve">Příloha č. 1 - podrobná specifikace položek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</si>
</sst>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;[Red]\-#,##0.00\ [$Kč-405]"/>
  </numFmts>
  <fonts count="12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1"/>
    </font>
    <font>
      <u/>
      <sz val="11"/>
      <color rgb="FF0563C1"/>
      <name val="Calibri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FF99"/>
        <bgColor rgb="FFCCFFCC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 applyBorder="0" applyProtection="0"/>
  </cellStyleXfs>
  <cellXfs count="39">
    <xf numFmtId="0" fontId="0" fillId="0" borderId="0" xfId="0"/>
    <xf numFmtId="0" fontId="3" fillId="5" borderId="4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vertical="top" wrapText="1"/>
    </xf>
    <xf numFmtId="0" fontId="8" fillId="5" borderId="4" xfId="1" applyFill="1" applyBorder="1" applyAlignment="1" applyProtection="1">
      <alignment horizontal="center" vertical="top" wrapText="1"/>
    </xf>
    <xf numFmtId="0" fontId="6" fillId="5" borderId="4" xfId="0" applyFont="1" applyFill="1" applyBorder="1" applyAlignment="1">
      <alignment horizontal="center" vertical="top" wrapText="1"/>
    </xf>
    <xf numFmtId="3" fontId="3" fillId="6" borderId="4" xfId="0" applyNumberFormat="1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0" fillId="0" borderId="0" xfId="0" applyNumberFormat="1" applyFont="1" applyBorder="1"/>
    <xf numFmtId="0" fontId="1" fillId="4" borderId="4" xfId="0" applyFont="1" applyFill="1" applyBorder="1" applyAlignment="1">
      <alignment horizontal="left"/>
    </xf>
    <xf numFmtId="0" fontId="1" fillId="4" borderId="6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5" fillId="4" borderId="4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5" fillId="4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4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99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1456560</xdr:colOff>
      <xdr:row>0</xdr:row>
      <xdr:rowOff>38880</xdr:rowOff>
    </xdr:from>
    <xdr:to>
      <xdr:col>4</xdr:col>
      <xdr:colOff>1052640</xdr:colOff>
      <xdr:row>6</xdr:row>
      <xdr:rowOff>133560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842040" y="38880"/>
          <a:ext cx="1601640" cy="12376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53"/>
  <sheetViews>
    <sheetView tabSelected="1" topLeftCell="A43" zoomScaleNormal="100" workbookViewId="0">
      <selection activeCell="D57" sqref="D57"/>
    </sheetView>
  </sheetViews>
  <sheetFormatPr defaultRowHeight="15" x14ac:dyDescent="0.25"/>
  <cols>
    <col min="1" max="1" width="29.140625" customWidth="1"/>
    <col min="2" max="2" width="42.7109375" customWidth="1"/>
    <col min="3" max="3" width="47.140625" customWidth="1"/>
    <col min="4" max="4" width="28.42578125" customWidth="1"/>
    <col min="5" max="5" width="17" customWidth="1"/>
    <col min="6" max="1025" width="8.7109375" customWidth="1"/>
  </cols>
  <sheetData>
    <row r="7" spans="1:5" x14ac:dyDescent="0.25">
      <c r="A7" s="13" t="s">
        <v>57</v>
      </c>
      <c r="B7" s="13"/>
      <c r="C7" s="13"/>
      <c r="D7" s="13"/>
      <c r="E7" s="13"/>
    </row>
    <row r="8" spans="1:5" x14ac:dyDescent="0.25">
      <c r="A8" s="12"/>
      <c r="B8" s="12"/>
      <c r="C8" s="12"/>
      <c r="D8" s="12"/>
      <c r="E8" s="12"/>
    </row>
    <row r="9" spans="1:5" ht="51.75" x14ac:dyDescent="0.25">
      <c r="A9" s="15" t="s">
        <v>0</v>
      </c>
      <c r="B9" s="15" t="s">
        <v>1</v>
      </c>
      <c r="C9" s="15" t="s">
        <v>2</v>
      </c>
      <c r="D9" s="15" t="s">
        <v>3</v>
      </c>
      <c r="E9" s="16" t="s">
        <v>56</v>
      </c>
    </row>
    <row r="10" spans="1:5" x14ac:dyDescent="0.25">
      <c r="A10" s="15" t="s">
        <v>4</v>
      </c>
      <c r="B10" s="17" t="s">
        <v>5</v>
      </c>
      <c r="C10" s="15">
        <v>3</v>
      </c>
      <c r="D10" s="18">
        <v>125973.75</v>
      </c>
      <c r="E10" s="19">
        <f>C10*D10</f>
        <v>377921.25</v>
      </c>
    </row>
    <row r="11" spans="1:5" x14ac:dyDescent="0.25">
      <c r="A11" s="15" t="s">
        <v>6</v>
      </c>
      <c r="B11" s="17" t="s">
        <v>7</v>
      </c>
      <c r="C11" s="15">
        <v>1</v>
      </c>
      <c r="D11" s="18">
        <v>125973.75</v>
      </c>
      <c r="E11" s="19">
        <f>C11*D11</f>
        <v>125973.75</v>
      </c>
    </row>
    <row r="12" spans="1:5" x14ac:dyDescent="0.25">
      <c r="A12" s="14"/>
      <c r="B12" s="20"/>
      <c r="C12" s="14"/>
      <c r="D12" s="21" t="s">
        <v>8</v>
      </c>
      <c r="E12" s="21">
        <f>SUM(E10:E11)</f>
        <v>503895</v>
      </c>
    </row>
    <row r="14" spans="1:5" x14ac:dyDescent="0.25">
      <c r="A14" s="11" t="s">
        <v>55</v>
      </c>
      <c r="B14" s="11"/>
      <c r="C14" s="11"/>
      <c r="D14" s="11"/>
      <c r="E14" s="11"/>
    </row>
    <row r="15" spans="1:5" x14ac:dyDescent="0.25">
      <c r="A15" s="10"/>
      <c r="B15" s="10"/>
      <c r="C15" s="10"/>
      <c r="D15" s="10"/>
      <c r="E15" s="10"/>
    </row>
    <row r="16" spans="1:5" ht="25.5" x14ac:dyDescent="0.25">
      <c r="A16" s="22" t="s">
        <v>4</v>
      </c>
      <c r="B16" s="9" t="s">
        <v>9</v>
      </c>
      <c r="C16" s="9"/>
      <c r="D16" s="23" t="s">
        <v>10</v>
      </c>
      <c r="E16" s="24"/>
    </row>
    <row r="17" spans="1:5" ht="25.5" x14ac:dyDescent="0.25">
      <c r="A17" s="25" t="str">
        <f>B10</f>
        <v>Virtualizační servery Citrix</v>
      </c>
      <c r="B17" s="8"/>
      <c r="C17" s="8"/>
      <c r="D17" s="27" t="s">
        <v>11</v>
      </c>
      <c r="E17" s="24"/>
    </row>
    <row r="18" spans="1:5" x14ac:dyDescent="0.25">
      <c r="A18" s="28" t="s">
        <v>12</v>
      </c>
      <c r="B18" s="7">
        <f>C10</f>
        <v>3</v>
      </c>
      <c r="C18" s="7"/>
      <c r="D18" s="27" t="s">
        <v>13</v>
      </c>
      <c r="E18" s="24"/>
    </row>
    <row r="19" spans="1:5" ht="25.5" x14ac:dyDescent="0.25">
      <c r="A19" s="29" t="s">
        <v>14</v>
      </c>
      <c r="B19" s="6"/>
      <c r="C19" s="6"/>
      <c r="D19" s="26" t="s">
        <v>15</v>
      </c>
      <c r="E19" s="24"/>
    </row>
    <row r="20" spans="1:5" x14ac:dyDescent="0.25">
      <c r="A20" s="30" t="s">
        <v>16</v>
      </c>
      <c r="B20" s="31" t="s">
        <v>17</v>
      </c>
      <c r="C20" s="31" t="s">
        <v>18</v>
      </c>
      <c r="D20" s="5"/>
      <c r="E20" s="5"/>
    </row>
    <row r="21" spans="1:5" ht="51" x14ac:dyDescent="0.25">
      <c r="A21" s="32"/>
      <c r="B21" s="33" t="s">
        <v>19</v>
      </c>
      <c r="C21" s="34" t="s">
        <v>20</v>
      </c>
      <c r="D21" s="5"/>
      <c r="E21" s="5"/>
    </row>
    <row r="22" spans="1:5" ht="51" x14ac:dyDescent="0.25">
      <c r="A22" s="32"/>
      <c r="B22" s="33" t="s">
        <v>21</v>
      </c>
      <c r="C22" s="34" t="s">
        <v>22</v>
      </c>
      <c r="D22" s="4"/>
      <c r="E22" s="4"/>
    </row>
    <row r="23" spans="1:5" ht="25.5" x14ac:dyDescent="0.25">
      <c r="A23" s="32"/>
      <c r="B23" s="33" t="s">
        <v>23</v>
      </c>
      <c r="C23" s="34" t="s">
        <v>24</v>
      </c>
      <c r="D23" s="5"/>
      <c r="E23" s="5"/>
    </row>
    <row r="24" spans="1:5" x14ac:dyDescent="0.25">
      <c r="A24" s="32"/>
      <c r="B24" s="33" t="s">
        <v>25</v>
      </c>
      <c r="C24" s="34" t="s">
        <v>26</v>
      </c>
      <c r="D24" s="5"/>
      <c r="E24" s="5"/>
    </row>
    <row r="25" spans="1:5" x14ac:dyDescent="0.25">
      <c r="A25" s="32"/>
      <c r="B25" s="33" t="s">
        <v>27</v>
      </c>
      <c r="C25" s="34" t="s">
        <v>28</v>
      </c>
      <c r="D25" s="4"/>
      <c r="E25" s="4"/>
    </row>
    <row r="26" spans="1:5" ht="25.5" x14ac:dyDescent="0.25">
      <c r="A26" s="32"/>
      <c r="B26" s="33" t="s">
        <v>29</v>
      </c>
      <c r="C26" s="34" t="s">
        <v>30</v>
      </c>
      <c r="D26" s="5"/>
      <c r="E26" s="5"/>
    </row>
    <row r="27" spans="1:5" ht="25.5" x14ac:dyDescent="0.25">
      <c r="A27" s="32"/>
      <c r="B27" s="33" t="s">
        <v>31</v>
      </c>
      <c r="C27" s="34" t="s">
        <v>32</v>
      </c>
      <c r="D27" s="5"/>
      <c r="E27" s="5"/>
    </row>
    <row r="28" spans="1:5" ht="25.5" x14ac:dyDescent="0.25">
      <c r="A28" s="35"/>
      <c r="B28" s="31" t="s">
        <v>33</v>
      </c>
      <c r="C28" s="34" t="s">
        <v>34</v>
      </c>
      <c r="D28" s="5"/>
      <c r="E28" s="5"/>
    </row>
    <row r="29" spans="1:5" ht="25.5" x14ac:dyDescent="0.25">
      <c r="A29" s="35"/>
      <c r="B29" s="33" t="s">
        <v>35</v>
      </c>
      <c r="C29" s="34" t="s">
        <v>36</v>
      </c>
      <c r="D29" s="5"/>
      <c r="E29" s="5"/>
    </row>
    <row r="30" spans="1:5" ht="26.25" thickBot="1" x14ac:dyDescent="0.3">
      <c r="A30" s="35"/>
      <c r="B30" s="33" t="s">
        <v>37</v>
      </c>
      <c r="C30" s="34" t="s">
        <v>38</v>
      </c>
      <c r="D30" s="5"/>
      <c r="E30" s="5"/>
    </row>
    <row r="31" spans="1:5" ht="35.1" customHeight="1" thickBot="1" x14ac:dyDescent="0.3">
      <c r="A31" s="37" t="s">
        <v>39</v>
      </c>
      <c r="B31" s="33" t="s">
        <v>40</v>
      </c>
      <c r="C31" s="34" t="s">
        <v>41</v>
      </c>
      <c r="D31" s="5"/>
      <c r="E31" s="5"/>
    </row>
    <row r="32" spans="1:5" ht="51.75" thickBot="1" x14ac:dyDescent="0.3">
      <c r="A32" s="38"/>
      <c r="B32" s="33" t="s">
        <v>42</v>
      </c>
      <c r="C32" s="34" t="s">
        <v>43</v>
      </c>
      <c r="D32" s="5"/>
      <c r="E32" s="5"/>
    </row>
    <row r="33" spans="1:5" ht="33" customHeight="1" thickBot="1" x14ac:dyDescent="0.3">
      <c r="A33" s="36" t="s">
        <v>44</v>
      </c>
      <c r="B33" s="2" t="s">
        <v>45</v>
      </c>
      <c r="C33" s="2"/>
      <c r="D33" s="1"/>
      <c r="E33" s="1"/>
    </row>
    <row r="34" spans="1:5" ht="15.75" thickBot="1" x14ac:dyDescent="0.3"/>
    <row r="35" spans="1:5" ht="26.25" thickBot="1" x14ac:dyDescent="0.3">
      <c r="A35" s="22" t="s">
        <v>6</v>
      </c>
      <c r="B35" s="9" t="s">
        <v>9</v>
      </c>
      <c r="C35" s="9"/>
      <c r="D35" s="23" t="s">
        <v>10</v>
      </c>
      <c r="E35" s="24"/>
    </row>
    <row r="36" spans="1:5" ht="25.5" x14ac:dyDescent="0.25">
      <c r="A36" s="25" t="str">
        <f>B11</f>
        <v>Virtualizační server VMware</v>
      </c>
      <c r="B36" s="8"/>
      <c r="C36" s="8"/>
      <c r="D36" s="27" t="s">
        <v>11</v>
      </c>
      <c r="E36" s="24"/>
    </row>
    <row r="37" spans="1:5" x14ac:dyDescent="0.25">
      <c r="A37" s="28" t="s">
        <v>12</v>
      </c>
      <c r="B37" s="7">
        <f>C11</f>
        <v>1</v>
      </c>
      <c r="C37" s="7"/>
      <c r="D37" s="27" t="s">
        <v>13</v>
      </c>
      <c r="E37" s="24"/>
    </row>
    <row r="38" spans="1:5" ht="26.25" thickBot="1" x14ac:dyDescent="0.3">
      <c r="A38" s="29" t="s">
        <v>14</v>
      </c>
      <c r="B38" s="6"/>
      <c r="C38" s="6"/>
      <c r="D38" s="26" t="s">
        <v>15</v>
      </c>
      <c r="E38" s="24"/>
    </row>
    <row r="39" spans="1:5" ht="15.75" thickBot="1" x14ac:dyDescent="0.3">
      <c r="A39" s="30" t="s">
        <v>16</v>
      </c>
      <c r="B39" s="31" t="s">
        <v>17</v>
      </c>
      <c r="C39" s="31" t="s">
        <v>18</v>
      </c>
      <c r="D39" s="5"/>
      <c r="E39" s="5"/>
    </row>
    <row r="40" spans="1:5" ht="214.5" customHeight="1" thickBot="1" x14ac:dyDescent="0.3">
      <c r="A40" s="32"/>
      <c r="B40" s="33" t="s">
        <v>19</v>
      </c>
      <c r="C40" s="34" t="s">
        <v>46</v>
      </c>
      <c r="D40" s="5"/>
      <c r="E40" s="5"/>
    </row>
    <row r="41" spans="1:5" ht="59.25" customHeight="1" thickBot="1" x14ac:dyDescent="0.3">
      <c r="A41" s="32"/>
      <c r="B41" s="33" t="s">
        <v>21</v>
      </c>
      <c r="C41" s="34" t="s">
        <v>47</v>
      </c>
      <c r="D41" s="4"/>
      <c r="E41" s="4"/>
    </row>
    <row r="42" spans="1:5" ht="26.25" thickBot="1" x14ac:dyDescent="0.3">
      <c r="A42" s="32"/>
      <c r="B42" s="33" t="s">
        <v>23</v>
      </c>
      <c r="C42" s="34" t="s">
        <v>24</v>
      </c>
      <c r="D42" s="5"/>
      <c r="E42" s="5"/>
    </row>
    <row r="43" spans="1:5" ht="15.75" thickBot="1" x14ac:dyDescent="0.3">
      <c r="A43" s="32"/>
      <c r="B43" s="33" t="s">
        <v>25</v>
      </c>
      <c r="C43" s="34" t="s">
        <v>26</v>
      </c>
      <c r="D43" s="5"/>
      <c r="E43" s="5"/>
    </row>
    <row r="44" spans="1:5" ht="15.75" thickBot="1" x14ac:dyDescent="0.3">
      <c r="A44" s="32"/>
      <c r="B44" s="33" t="s">
        <v>27</v>
      </c>
      <c r="C44" s="34" t="s">
        <v>28</v>
      </c>
      <c r="D44" s="4"/>
      <c r="E44" s="4"/>
    </row>
    <row r="45" spans="1:5" ht="26.25" thickBot="1" x14ac:dyDescent="0.3">
      <c r="A45" s="32"/>
      <c r="B45" s="33" t="s">
        <v>29</v>
      </c>
      <c r="C45" s="34" t="s">
        <v>30</v>
      </c>
      <c r="D45" s="5"/>
      <c r="E45" s="5"/>
    </row>
    <row r="46" spans="1:5" ht="26.25" thickBot="1" x14ac:dyDescent="0.3">
      <c r="A46" s="32"/>
      <c r="B46" s="33" t="s">
        <v>31</v>
      </c>
      <c r="C46" s="34" t="s">
        <v>48</v>
      </c>
      <c r="D46" s="5"/>
      <c r="E46" s="5"/>
    </row>
    <row r="47" spans="1:5" ht="26.25" thickBot="1" x14ac:dyDescent="0.3">
      <c r="A47" s="35"/>
      <c r="B47" s="31" t="s">
        <v>33</v>
      </c>
      <c r="C47" s="34" t="s">
        <v>49</v>
      </c>
      <c r="D47" s="4"/>
      <c r="E47" s="4"/>
    </row>
    <row r="48" spans="1:5" ht="15.75" thickBot="1" x14ac:dyDescent="0.3">
      <c r="A48" s="35"/>
      <c r="B48" s="33" t="s">
        <v>35</v>
      </c>
      <c r="C48" s="34" t="s">
        <v>50</v>
      </c>
      <c r="D48" s="5"/>
      <c r="E48" s="5"/>
    </row>
    <row r="49" spans="1:5" ht="26.25" thickBot="1" x14ac:dyDescent="0.3">
      <c r="A49" s="35"/>
      <c r="B49" s="33" t="s">
        <v>51</v>
      </c>
      <c r="C49" s="34" t="s">
        <v>52</v>
      </c>
      <c r="D49" s="5"/>
      <c r="E49" s="5"/>
    </row>
    <row r="50" spans="1:5" ht="26.25" thickBot="1" x14ac:dyDescent="0.3">
      <c r="A50" s="35"/>
      <c r="B50" s="28" t="s">
        <v>53</v>
      </c>
      <c r="C50" s="34" t="s">
        <v>54</v>
      </c>
      <c r="D50" s="4"/>
      <c r="E50" s="4"/>
    </row>
    <row r="51" spans="1:5" ht="25.5" customHeight="1" thickBot="1" x14ac:dyDescent="0.3">
      <c r="A51" s="3" t="s">
        <v>39</v>
      </c>
      <c r="B51" s="33" t="s">
        <v>40</v>
      </c>
      <c r="C51" s="34" t="s">
        <v>41</v>
      </c>
      <c r="D51" s="5"/>
      <c r="E51" s="5"/>
    </row>
    <row r="52" spans="1:5" ht="35.25" customHeight="1" thickBot="1" x14ac:dyDescent="0.3">
      <c r="A52" s="3"/>
      <c r="B52" s="33" t="s">
        <v>42</v>
      </c>
      <c r="C52" s="34" t="s">
        <v>43</v>
      </c>
      <c r="D52" s="5"/>
      <c r="E52" s="5"/>
    </row>
    <row r="53" spans="1:5" ht="24" customHeight="1" thickBot="1" x14ac:dyDescent="0.3">
      <c r="A53" s="36" t="s">
        <v>44</v>
      </c>
      <c r="B53" s="2" t="s">
        <v>45</v>
      </c>
      <c r="C53" s="2"/>
      <c r="D53" s="1"/>
      <c r="E53" s="1"/>
    </row>
  </sheetData>
  <mergeCells count="45">
    <mergeCell ref="D40:E40"/>
    <mergeCell ref="D42:E42"/>
    <mergeCell ref="D43:E43"/>
    <mergeCell ref="D45:E45"/>
    <mergeCell ref="D46:E46"/>
    <mergeCell ref="A31:A32"/>
    <mergeCell ref="D21:E21"/>
    <mergeCell ref="D23:E23"/>
    <mergeCell ref="D24:E24"/>
    <mergeCell ref="D26:E26"/>
    <mergeCell ref="D27:E27"/>
    <mergeCell ref="D28:E28"/>
    <mergeCell ref="D29:E29"/>
    <mergeCell ref="D30:E30"/>
    <mergeCell ref="D31:E31"/>
    <mergeCell ref="D32:E32"/>
    <mergeCell ref="D41:E41"/>
    <mergeCell ref="D44:E44"/>
    <mergeCell ref="A51:A52"/>
    <mergeCell ref="B53:C53"/>
    <mergeCell ref="D53:E53"/>
    <mergeCell ref="D47:E47"/>
    <mergeCell ref="D48:E48"/>
    <mergeCell ref="D49:E49"/>
    <mergeCell ref="D50:E50"/>
    <mergeCell ref="D51:E51"/>
    <mergeCell ref="D52:E52"/>
    <mergeCell ref="B35:C35"/>
    <mergeCell ref="B36:C36"/>
    <mergeCell ref="B37:C37"/>
    <mergeCell ref="B38:C38"/>
    <mergeCell ref="D39:E39"/>
    <mergeCell ref="D25:E25"/>
    <mergeCell ref="B33:C33"/>
    <mergeCell ref="D33:E33"/>
    <mergeCell ref="B17:C17"/>
    <mergeCell ref="B18:C18"/>
    <mergeCell ref="B19:C19"/>
    <mergeCell ref="D20:E20"/>
    <mergeCell ref="D22:E22"/>
    <mergeCell ref="A7:E7"/>
    <mergeCell ref="A8:E8"/>
    <mergeCell ref="A14:E14"/>
    <mergeCell ref="A15:E15"/>
    <mergeCell ref="B16:C16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2895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DrozdovaK</dc:creator>
  <dc:description/>
  <cp:lastModifiedBy>DrozdovaK</cp:lastModifiedBy>
  <cp:revision>25</cp:revision>
  <dcterms:created xsi:type="dcterms:W3CDTF">2017-08-24T07:41:37Z</dcterms:created>
  <dcterms:modified xsi:type="dcterms:W3CDTF">2019-11-11T07:26:07Z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