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44. DNS 2019 0182 FF U21 Tahalová, U21 Rašková\"/>
    </mc:Choice>
  </mc:AlternateContent>
  <bookViews>
    <workbookView xWindow="0" yWindow="0" windowWidth="16380" windowHeight="819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6" i="1" l="1"/>
  <c r="E14" i="1"/>
  <c r="B44" i="1" l="1"/>
  <c r="A43" i="1"/>
  <c r="E11" i="1" l="1"/>
  <c r="B23" i="1"/>
  <c r="A22" i="1"/>
  <c r="E10" i="1"/>
</calcChain>
</file>

<file path=xl/sharedStrings.xml><?xml version="1.0" encoding="utf-8"?>
<sst xmlns="http://schemas.openxmlformats.org/spreadsheetml/2006/main" count="125" uniqueCount="88">
  <si>
    <t>Položka</t>
  </si>
  <si>
    <t>Předmět</t>
  </si>
  <si>
    <t>Ks</t>
  </si>
  <si>
    <t>Cena za kus bez DPH</t>
  </si>
  <si>
    <t>1A</t>
  </si>
  <si>
    <t>Notebook cestovní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</si>
  <si>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</si>
  <si>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</si>
  <si>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</si>
  <si>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</si>
  <si>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</si>
  <si>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</si>
  <si>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</si>
  <si>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</si>
  <si>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</si>
  <si>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Notebook</t>
  </si>
  <si>
    <t>Úhlopříčka displeje</t>
  </si>
  <si>
    <t>Rozlišení displeje</t>
  </si>
  <si>
    <t>1920 x 1080 (Full HD)</t>
  </si>
  <si>
    <t>Procesor:</t>
  </si>
  <si>
    <t>Paměť RAM</t>
  </si>
  <si>
    <t>Grafický výstup</t>
  </si>
  <si>
    <t>HDMI</t>
  </si>
  <si>
    <t>Síťová bezdrátová konektivita</t>
  </si>
  <si>
    <t>Síťová pevná konektivita</t>
  </si>
  <si>
    <t>LAN RJ-45 nebo externí USB to ETH modul</t>
  </si>
  <si>
    <t xml:space="preserve">USB porty: </t>
  </si>
  <si>
    <t>Ano min. 3 x</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</si>
  <si>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</si>
  <si>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</si>
  <si>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</si>
  <si>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Ostatní</t>
  </si>
  <si>
    <t>Hmotnost</t>
  </si>
  <si>
    <t>Záruka</t>
  </si>
  <si>
    <t>Disk 1</t>
  </si>
  <si>
    <t>Ano, vestavěné, podsvícená klávesnice</t>
  </si>
  <si>
    <t>Další:</t>
  </si>
  <si>
    <t>1B</t>
  </si>
  <si>
    <t>Tablet</t>
  </si>
  <si>
    <t>čtečka pam. karet a čtečka otisků prstů</t>
  </si>
  <si>
    <t>CPU x86-64 kompatibilní, PassMark CPU Mark min. 8200 bodů (2100 single thread) dle www.cpubenchmark.net, celková průměrná hodnota bodů ze všech měření dle www.cpubenchmark.net</t>
  </si>
  <si>
    <t>Interní paměť</t>
  </si>
  <si>
    <t>min. 64GB</t>
  </si>
  <si>
    <t>Doba výdrže baterie</t>
  </si>
  <si>
    <t>Tablet, dotykový</t>
  </si>
  <si>
    <t>10“-11“</t>
  </si>
  <si>
    <t>min. 2160 x 1600</t>
  </si>
  <si>
    <t>min. 2GB</t>
  </si>
  <si>
    <t>WiFi ac</t>
  </si>
  <si>
    <t>Chytrý OS</t>
  </si>
  <si>
    <t>Vlastnosti a funkce</t>
  </si>
  <si>
    <t>Hlasový asistent
Min. stereo reproduktory
Snímač otisku prstů</t>
  </si>
  <si>
    <t>Maximálně 490 g</t>
  </si>
  <si>
    <t>právě 14"</t>
  </si>
  <si>
    <t>min. 512GB SSD M.2 PCIe NVMe</t>
  </si>
  <si>
    <t>Kapacita baterie</t>
  </si>
  <si>
    <t>min. 45Wh</t>
  </si>
  <si>
    <t>Maximálně 1.67 Kg</t>
  </si>
  <si>
    <t>Maximální cena celkem bez DPH, kterou nelze překročit</t>
  </si>
  <si>
    <t>min. 10 hodin</t>
  </si>
  <si>
    <t>min. 2 roky</t>
  </si>
  <si>
    <t>Účastník doplní do zelených políček konkrétní zboží a komponenty, které nabízí.</t>
  </si>
  <si>
    <t>min. 16GB</t>
  </si>
  <si>
    <t>U21 FF</t>
  </si>
  <si>
    <t>Nabídková cena za kus bez DPH (Kč)</t>
  </si>
  <si>
    <t>Počet kusů:</t>
  </si>
  <si>
    <t>Počítačová skříň:</t>
  </si>
  <si>
    <t>notebook</t>
  </si>
  <si>
    <t>CPU x86-64 kompatibilní, integrované grafické jádro, PassMark CPU Mark min. 7900 bodů (2070 single thread) dle www.cpubenchmark.net. Dodavatel uvede celkovou průměrnou hodnotu bodů ze všech měření. Tuto hodnotu zadavatel doporučuje doložit aktuálním printscreenem ze stránky www.cpubenchmark.net</t>
  </si>
  <si>
    <t>Operační pamět:</t>
  </si>
  <si>
    <t xml:space="preserve">min. 8 GB DDR4 </t>
  </si>
  <si>
    <t xml:space="preserve">Pevný disk 1: </t>
  </si>
  <si>
    <t>min. 480GB,  M.2 SSD</t>
  </si>
  <si>
    <t>LCD monitor:</t>
  </si>
  <si>
    <t>14", IPS, rozlišení Full HD min. 1920x1080</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</si>
  <si>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</si>
  <si>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výstupy:</t>
  </si>
  <si>
    <t>HDMI konektor</t>
  </si>
  <si>
    <t>klávesnice:</t>
  </si>
  <si>
    <t>podsvícená</t>
  </si>
  <si>
    <t>Rozhraní + funkce</t>
  </si>
  <si>
    <t>min. 2 x USB, Wifi, GLAN (buď RJ-45 v notebooku, nebo jako externí USB3 síťová karta)</t>
  </si>
  <si>
    <t>Záruka:</t>
  </si>
  <si>
    <t>min. 3 roky</t>
  </si>
  <si>
    <t>2A</t>
  </si>
  <si>
    <t xml:space="preserve">U21 Klíšská </t>
  </si>
  <si>
    <t>Celkem</t>
  </si>
  <si>
    <t xml:space="preserve">Příloha č. 1 - podrobná specifikace položek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</si>
</sst>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s>
  <fills count="12">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99FF99"/>
        <bgColor rgb="FFCCFFCC"/>
      </patternFill>
    </fill>
    <fill>
      <patternFill patternType="solid">
        <fgColor rgb="FFFAC090"/>
        <bgColor rgb="FFFFCC99"/>
      </patternFill>
    </fill>
    <fill>
      <patternFill patternType="solid">
        <fgColor rgb="FFFFFF00"/>
        <bgColor rgb="FF000000"/>
      </patternFill>
    </fill>
    <fill>
      <patternFill patternType="solid">
        <fgColor rgb="FFFFCC99"/>
        <bgColor rgb="FF000000"/>
      </patternFill>
    </fill>
    <fill>
      <patternFill patternType="solid">
        <fgColor rgb="FF99FF99"/>
        <bgColor rgb="FF000000"/>
      </patternFill>
    </fill>
    <fill>
      <patternFill patternType="solid">
        <fgColor rgb="FFCCFFCC"/>
        <bgColor rgb="FF000000"/>
      </patternFill>
    </fill>
  </fills>
  <borders count="33">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indexed="64"/>
      </right>
      <top style="medium">
        <color rgb="FF000000"/>
      </top>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right/>
      <top/>
      <bottom style="medium">
        <color rgb="FF000000"/>
      </bottom>
      <diagonal/>
    </border>
    <border>
      <left style="medium">
        <color indexed="64"/>
      </left>
      <right style="medium">
        <color indexed="64"/>
      </right>
      <top/>
      <bottom style="medium">
        <color rgb="FF000000"/>
      </bottom>
      <diagonal/>
    </border>
  </borders>
  <cellStyleXfs count="2">
    <xf numFmtId="0" fontId="0" fillId="0" borderId="0"/>
    <xf numFmtId="0" fontId="7" fillId="0" borderId="0" applyBorder="0" applyProtection="0"/>
  </cellStyleXfs>
  <cellXfs count="82">
    <xf numFmtId="0" fontId="0" fillId="0" borderId="0" xfId="0"/>
    <xf numFmtId="0" fontId="1" fillId="0" borderId="0" xfId="0" applyFont="1" applyBorder="1" applyAlignment="1">
      <alignment horizontal="center"/>
    </xf>
    <xf numFmtId="0" fontId="2"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2" fillId="0" borderId="1" xfId="0" applyFont="1" applyBorder="1" applyAlignment="1">
      <alignment horizontal="center" wrapText="1"/>
    </xf>
    <xf numFmtId="0" fontId="1" fillId="0" borderId="0" xfId="0" applyFont="1" applyBorder="1" applyAlignment="1">
      <alignment horizontal="left"/>
    </xf>
    <xf numFmtId="0" fontId="0" fillId="0" borderId="0" xfId="0" applyBorder="1"/>
    <xf numFmtId="0" fontId="0" fillId="0" borderId="0" xfId="0" applyFont="1" applyBorder="1" applyAlignment="1">
      <alignment horizontal="right"/>
    </xf>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3" fillId="4" borderId="10"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7" fillId="5" borderId="7" xfId="1" applyFill="1" applyBorder="1" applyAlignment="1" applyProtection="1">
      <alignment horizontal="center" vertical="top" wrapText="1"/>
    </xf>
    <xf numFmtId="0" fontId="1" fillId="4" borderId="7" xfId="0" applyFont="1" applyFill="1" applyBorder="1" applyAlignment="1">
      <alignment horizontal="left" vertical="top" wrapText="1"/>
    </xf>
    <xf numFmtId="0" fontId="3" fillId="7" borderId="15" xfId="0" applyFont="1" applyFill="1" applyBorder="1" applyAlignment="1">
      <alignment horizontal="left" vertical="top" wrapText="1"/>
    </xf>
    <xf numFmtId="0" fontId="3" fillId="7" borderId="18" xfId="0" applyFont="1" applyFill="1" applyBorder="1" applyAlignment="1">
      <alignment horizontal="left" vertical="top" wrapText="1"/>
    </xf>
    <xf numFmtId="0" fontId="3" fillId="7" borderId="14" xfId="0" applyFont="1" applyFill="1" applyBorder="1" applyAlignment="1">
      <alignment horizontal="left" vertical="top" wrapText="1"/>
    </xf>
    <xf numFmtId="0" fontId="3" fillId="7" borderId="19" xfId="0" applyFont="1" applyFill="1" applyBorder="1" applyAlignment="1">
      <alignment vertical="top" wrapText="1"/>
    </xf>
    <xf numFmtId="0" fontId="3" fillId="7" borderId="14" xfId="0" applyFont="1" applyFill="1" applyBorder="1" applyAlignment="1">
      <alignment vertical="top" wrapText="1"/>
    </xf>
    <xf numFmtId="0" fontId="1" fillId="9" borderId="21" xfId="0" applyFont="1" applyFill="1" applyBorder="1" applyAlignment="1">
      <alignment vertical="top" wrapText="1"/>
    </xf>
    <xf numFmtId="0" fontId="1" fillId="9" borderId="17" xfId="0" applyFont="1" applyFill="1" applyBorder="1" applyAlignment="1">
      <alignment vertical="top" wrapText="1"/>
    </xf>
    <xf numFmtId="0" fontId="1" fillId="9" borderId="14" xfId="0" applyFont="1" applyFill="1" applyBorder="1" applyAlignment="1">
      <alignment horizontal="left" vertical="top" wrapText="1"/>
    </xf>
    <xf numFmtId="0" fontId="1" fillId="9" borderId="14" xfId="0" applyFont="1" applyFill="1" applyBorder="1" applyAlignment="1">
      <alignment vertical="top" wrapText="1"/>
    </xf>
    <xf numFmtId="0" fontId="3" fillId="9" borderId="21" xfId="0" applyFont="1" applyFill="1" applyBorder="1" applyAlignment="1">
      <alignment vertical="top" wrapText="1"/>
    </xf>
    <xf numFmtId="0" fontId="4" fillId="9" borderId="26" xfId="0" applyFont="1" applyFill="1" applyBorder="1" applyAlignment="1">
      <alignment vertical="top" wrapText="1"/>
    </xf>
    <xf numFmtId="0" fontId="1" fillId="9" borderId="6" xfId="0" applyFont="1" applyFill="1" applyBorder="1" applyAlignment="1">
      <alignment horizontal="left" vertical="top" wrapText="1"/>
    </xf>
    <xf numFmtId="0" fontId="1" fillId="9" borderId="6" xfId="0" applyFont="1" applyFill="1" applyBorder="1" applyAlignment="1">
      <alignment vertical="top" wrapText="1"/>
    </xf>
    <xf numFmtId="0" fontId="3" fillId="9" borderId="29" xfId="0" applyFont="1" applyFill="1" applyBorder="1" applyAlignment="1">
      <alignment vertical="top" wrapText="1"/>
    </xf>
    <xf numFmtId="0" fontId="3" fillId="9" borderId="30" xfId="0" applyFont="1" applyFill="1" applyBorder="1" applyAlignment="1">
      <alignment vertical="top" wrapText="1"/>
    </xf>
    <xf numFmtId="0" fontId="3" fillId="9" borderId="31" xfId="0" applyFont="1" applyFill="1" applyBorder="1" applyAlignment="1">
      <alignment vertical="top" wrapText="1"/>
    </xf>
    <xf numFmtId="0" fontId="3" fillId="9" borderId="32" xfId="0" applyFont="1" applyFill="1" applyBorder="1" applyAlignment="1">
      <alignment vertical="top" wrapText="1"/>
    </xf>
    <xf numFmtId="0" fontId="3" fillId="9" borderId="0" xfId="0" applyFont="1" applyFill="1" applyBorder="1" applyAlignment="1">
      <alignment vertical="top" wrapText="1"/>
    </xf>
    <xf numFmtId="0" fontId="3" fillId="9" borderId="14" xfId="0" applyFont="1" applyFill="1" applyBorder="1" applyAlignment="1">
      <alignment vertical="top" wrapText="1"/>
    </xf>
    <xf numFmtId="0" fontId="3" fillId="9" borderId="15" xfId="0" applyFont="1" applyFill="1" applyBorder="1" applyAlignment="1">
      <alignment vertical="top" wrapText="1"/>
    </xf>
    <xf numFmtId="0" fontId="3" fillId="9" borderId="19" xfId="0" applyFont="1" applyFill="1" applyBorder="1" applyAlignment="1">
      <alignment vertical="top" wrapText="1"/>
    </xf>
    <xf numFmtId="0" fontId="1" fillId="0" borderId="0" xfId="0" applyFont="1" applyAlignment="1">
      <alignment horizontal="right"/>
    </xf>
    <xf numFmtId="0" fontId="1" fillId="0" borderId="0" xfId="0" applyFont="1"/>
    <xf numFmtId="0" fontId="1" fillId="9" borderId="24" xfId="0" applyFont="1" applyFill="1" applyBorder="1" applyAlignment="1">
      <alignment horizontal="center" vertical="top" wrapText="1"/>
    </xf>
    <xf numFmtId="0" fontId="1" fillId="9" borderId="25" xfId="0" applyFont="1" applyFill="1" applyBorder="1" applyAlignment="1">
      <alignment horizontal="center" vertical="top" wrapText="1"/>
    </xf>
    <xf numFmtId="3" fontId="3" fillId="10" borderId="27" xfId="0" applyNumberFormat="1" applyFont="1" applyFill="1" applyBorder="1" applyAlignment="1">
      <alignment horizontal="left" vertical="top" wrapText="1"/>
    </xf>
    <xf numFmtId="3" fontId="3" fillId="10" borderId="28" xfId="0" applyNumberFormat="1" applyFont="1" applyFill="1" applyBorder="1" applyAlignment="1">
      <alignment horizontal="left" vertical="top" wrapText="1"/>
    </xf>
    <xf numFmtId="0" fontId="3" fillId="9" borderId="6" xfId="0" applyFont="1" applyFill="1" applyBorder="1" applyAlignment="1">
      <alignment horizontal="left" vertical="top" wrapText="1"/>
    </xf>
    <xf numFmtId="0" fontId="3" fillId="9" borderId="17" xfId="0" applyFont="1" applyFill="1" applyBorder="1" applyAlignment="1">
      <alignment horizontal="left" vertical="top" wrapText="1"/>
    </xf>
    <xf numFmtId="0" fontId="3" fillId="9" borderId="20" xfId="0" applyFont="1" applyFill="1" applyBorder="1" applyAlignment="1">
      <alignment horizontal="left" vertical="top" wrapText="1"/>
    </xf>
    <xf numFmtId="0" fontId="5" fillId="11" borderId="15" xfId="0" applyFont="1" applyFill="1" applyBorder="1" applyAlignment="1">
      <alignment horizontal="center" vertical="top" wrapText="1"/>
    </xf>
    <xf numFmtId="0" fontId="5" fillId="11" borderId="16" xfId="0" applyFont="1" applyFill="1" applyBorder="1" applyAlignment="1">
      <alignment horizontal="center" vertical="top" wrapText="1"/>
    </xf>
    <xf numFmtId="0" fontId="3" fillId="11" borderId="15" xfId="0" applyFont="1" applyFill="1" applyBorder="1" applyAlignment="1">
      <alignment horizontal="center" vertical="top" wrapText="1"/>
    </xf>
    <xf numFmtId="0" fontId="3" fillId="11" borderId="16" xfId="0" applyFont="1" applyFill="1" applyBorder="1" applyAlignment="1">
      <alignment horizontal="center" vertical="top" wrapText="1"/>
    </xf>
    <xf numFmtId="0" fontId="5" fillId="5" borderId="4" xfId="0" applyFont="1" applyFill="1" applyBorder="1" applyAlignment="1">
      <alignment horizontal="center" vertical="top" wrapText="1"/>
    </xf>
    <xf numFmtId="0" fontId="1" fillId="8" borderId="11" xfId="0" applyFont="1" applyFill="1" applyBorder="1" applyAlignment="1">
      <alignment horizontal="center"/>
    </xf>
    <xf numFmtId="0" fontId="1" fillId="8" borderId="12" xfId="0" applyFont="1" applyFill="1" applyBorder="1" applyAlignment="1">
      <alignment horizontal="center"/>
    </xf>
    <xf numFmtId="0" fontId="1" fillId="8" borderId="13" xfId="0" applyFont="1" applyFill="1" applyBorder="1" applyAlignment="1">
      <alignment horizontal="center"/>
    </xf>
    <xf numFmtId="0" fontId="1" fillId="9" borderId="22" xfId="0" applyFont="1" applyFill="1" applyBorder="1" applyAlignment="1">
      <alignment vertical="top" wrapText="1"/>
    </xf>
    <xf numFmtId="0" fontId="1" fillId="9" borderId="23" xfId="0" applyFont="1" applyFill="1" applyBorder="1" applyAlignment="1">
      <alignment vertical="top" wrapText="1"/>
    </xf>
    <xf numFmtId="0" fontId="1" fillId="9" borderId="24" xfId="0" applyFont="1" applyFill="1" applyBorder="1" applyAlignment="1">
      <alignment horizontal="left" vertical="top" wrapText="1"/>
    </xf>
    <xf numFmtId="0" fontId="1" fillId="9" borderId="25" xfId="0" applyFont="1" applyFill="1" applyBorder="1" applyAlignment="1">
      <alignment horizontal="left"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0" fontId="7" fillId="5" borderId="4" xfId="1" applyFill="1" applyBorder="1" applyAlignment="1" applyProtection="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3" fontId="3" fillId="6" borderId="4" xfId="0" applyNumberFormat="1" applyFont="1" applyFill="1" applyBorder="1" applyAlignment="1">
      <alignment horizontal="lef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1455120</xdr:colOff>
      <xdr:row>0</xdr:row>
      <xdr:rowOff>38880</xdr:rowOff>
    </xdr:from>
    <xdr:to>
      <xdr:col>4</xdr:col>
      <xdr:colOff>1054440</xdr:colOff>
      <xdr:row>6</xdr:row>
      <xdr:rowOff>135360</xdr:rowOff>
    </xdr:to>
    <xdr:pic>
      <xdr:nvPicPr>
        <xdr:cNvPr id="2" name="Obrázek 2"/>
        <xdr:cNvPicPr/>
      </xdr:nvPicPr>
      <xdr:blipFill>
        <a:blip xmlns:r="http://schemas.openxmlformats.org/officeDocument/2006/relationships" r:embed="rId1"/>
        <a:stretch/>
      </xdr:blipFill>
      <xdr:spPr>
        <a:xfrm>
          <a:off x="8654400" y="38880"/>
          <a:ext cx="1604880" cy="12394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72"/>
  <sheetViews>
    <sheetView tabSelected="1" topLeftCell="A4" zoomScaleNormal="100" workbookViewId="0">
      <selection activeCell="A7" sqref="A7:E7"/>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73" t="s">
        <v>87</v>
      </c>
      <c r="B7" s="73"/>
      <c r="C7" s="73"/>
      <c r="D7" s="73"/>
      <c r="E7" s="73"/>
    </row>
    <row r="8" spans="1:5" x14ac:dyDescent="0.25">
      <c r="A8" s="74"/>
      <c r="B8" s="74"/>
      <c r="C8" s="74"/>
      <c r="D8" s="74"/>
      <c r="E8" s="74"/>
    </row>
    <row r="9" spans="1:5" ht="51.75" x14ac:dyDescent="0.25">
      <c r="A9" s="3" t="s">
        <v>0</v>
      </c>
      <c r="B9" s="3" t="s">
        <v>1</v>
      </c>
      <c r="C9" s="3" t="s">
        <v>2</v>
      </c>
      <c r="D9" s="3" t="s">
        <v>3</v>
      </c>
      <c r="E9" s="4" t="s">
        <v>58</v>
      </c>
    </row>
    <row r="10" spans="1:5" x14ac:dyDescent="0.25">
      <c r="A10" s="3" t="s">
        <v>4</v>
      </c>
      <c r="B10" s="5" t="s">
        <v>5</v>
      </c>
      <c r="C10" s="3">
        <v>2</v>
      </c>
      <c r="D10" s="6">
        <v>22727</v>
      </c>
      <c r="E10" s="3">
        <f>C10*D10</f>
        <v>45454</v>
      </c>
    </row>
    <row r="11" spans="1:5" x14ac:dyDescent="0.25">
      <c r="A11" s="1" t="s">
        <v>37</v>
      </c>
      <c r="B11" s="7" t="s">
        <v>38</v>
      </c>
      <c r="C11" s="1">
        <v>1</v>
      </c>
      <c r="D11" s="2">
        <v>9900</v>
      </c>
      <c r="E11" s="3">
        <f>C11*D11</f>
        <v>9900</v>
      </c>
    </row>
    <row r="12" spans="1:5" x14ac:dyDescent="0.25">
      <c r="A12" s="1"/>
      <c r="B12" s="7"/>
      <c r="C12" s="1"/>
      <c r="D12" s="8"/>
      <c r="E12" s="8"/>
    </row>
    <row r="13" spans="1:5" ht="51.75" x14ac:dyDescent="0.25">
      <c r="A13" s="3" t="s">
        <v>0</v>
      </c>
      <c r="B13" s="3" t="s">
        <v>1</v>
      </c>
      <c r="C13" s="3" t="s">
        <v>2</v>
      </c>
      <c r="D13" s="3" t="s">
        <v>3</v>
      </c>
      <c r="E13" s="4" t="s">
        <v>58</v>
      </c>
    </row>
    <row r="14" spans="1:5" x14ac:dyDescent="0.25">
      <c r="A14" s="3" t="s">
        <v>84</v>
      </c>
      <c r="B14" s="5" t="s">
        <v>15</v>
      </c>
      <c r="C14" s="3">
        <v>1</v>
      </c>
      <c r="D14" s="6">
        <v>17600</v>
      </c>
      <c r="E14" s="3">
        <f>C14*D14</f>
        <v>17600</v>
      </c>
    </row>
    <row r="15" spans="1:5" x14ac:dyDescent="0.25">
      <c r="A15" s="1"/>
      <c r="B15" s="7"/>
      <c r="C15" s="1"/>
      <c r="D15" s="9"/>
      <c r="E15" s="1"/>
    </row>
    <row r="16" spans="1:5" x14ac:dyDescent="0.25">
      <c r="D16" s="50" t="s">
        <v>86</v>
      </c>
      <c r="E16" s="51">
        <f>E10+E11+E14</f>
        <v>72954</v>
      </c>
    </row>
    <row r="19" spans="1:5" x14ac:dyDescent="0.25">
      <c r="A19" s="75" t="s">
        <v>61</v>
      </c>
      <c r="B19" s="75"/>
      <c r="C19" s="75"/>
      <c r="D19" s="75"/>
      <c r="E19" s="75"/>
    </row>
    <row r="20" spans="1:5" x14ac:dyDescent="0.25">
      <c r="A20" s="76" t="s">
        <v>63</v>
      </c>
      <c r="B20" s="76"/>
      <c r="C20" s="76"/>
      <c r="D20" s="76"/>
      <c r="E20" s="76"/>
    </row>
    <row r="21" spans="1:5" ht="25.5" x14ac:dyDescent="0.25">
      <c r="A21" s="10" t="s">
        <v>4</v>
      </c>
      <c r="B21" s="77" t="s">
        <v>6</v>
      </c>
      <c r="C21" s="77"/>
      <c r="D21" s="11" t="s">
        <v>7</v>
      </c>
      <c r="E21" s="12"/>
    </row>
    <row r="22" spans="1:5" ht="25.5" x14ac:dyDescent="0.25">
      <c r="A22" s="13" t="str">
        <f>B10</f>
        <v>Notebook cestovní</v>
      </c>
      <c r="B22" s="79"/>
      <c r="C22" s="79"/>
      <c r="D22" s="15" t="s">
        <v>8</v>
      </c>
      <c r="E22" s="12"/>
    </row>
    <row r="23" spans="1:5" x14ac:dyDescent="0.25">
      <c r="A23" s="16" t="s">
        <v>9</v>
      </c>
      <c r="B23" s="80">
        <f>C10</f>
        <v>2</v>
      </c>
      <c r="C23" s="80"/>
      <c r="D23" s="15" t="s">
        <v>10</v>
      </c>
      <c r="E23" s="12"/>
    </row>
    <row r="24" spans="1:5" ht="25.5" x14ac:dyDescent="0.25">
      <c r="A24" s="17" t="s">
        <v>11</v>
      </c>
      <c r="B24" s="81"/>
      <c r="C24" s="81"/>
      <c r="D24" s="14" t="s">
        <v>12</v>
      </c>
      <c r="E24" s="12"/>
    </row>
    <row r="25" spans="1:5" x14ac:dyDescent="0.25">
      <c r="A25" s="18" t="s">
        <v>13</v>
      </c>
      <c r="B25" s="19" t="s">
        <v>14</v>
      </c>
      <c r="C25" s="19" t="s">
        <v>15</v>
      </c>
      <c r="D25" s="63"/>
      <c r="E25" s="63"/>
    </row>
    <row r="26" spans="1:5" x14ac:dyDescent="0.25">
      <c r="A26" s="20"/>
      <c r="B26" s="19" t="s">
        <v>16</v>
      </c>
      <c r="C26" s="19" t="s">
        <v>53</v>
      </c>
      <c r="D26" s="63"/>
      <c r="E26" s="63"/>
    </row>
    <row r="27" spans="1:5" x14ac:dyDescent="0.25">
      <c r="A27" s="22"/>
      <c r="B27" s="16" t="s">
        <v>17</v>
      </c>
      <c r="C27" s="16" t="s">
        <v>18</v>
      </c>
      <c r="D27" s="63"/>
      <c r="E27" s="63"/>
    </row>
    <row r="28" spans="1:5" ht="89.25" x14ac:dyDescent="0.25">
      <c r="A28" s="22"/>
      <c r="B28" s="16" t="s">
        <v>19</v>
      </c>
      <c r="C28" s="25" t="s">
        <v>40</v>
      </c>
      <c r="D28" s="63"/>
      <c r="E28" s="63"/>
    </row>
    <row r="29" spans="1:5" x14ac:dyDescent="0.25">
      <c r="A29" s="22"/>
      <c r="B29" s="16" t="s">
        <v>20</v>
      </c>
      <c r="C29" s="16" t="s">
        <v>62</v>
      </c>
      <c r="D29" s="78"/>
      <c r="E29" s="78"/>
    </row>
    <row r="30" spans="1:5" ht="15.75" thickBot="1" x14ac:dyDescent="0.3">
      <c r="A30" s="22"/>
      <c r="B30" s="16" t="s">
        <v>34</v>
      </c>
      <c r="C30" s="16" t="s">
        <v>54</v>
      </c>
      <c r="D30" s="63"/>
      <c r="E30" s="63"/>
    </row>
    <row r="31" spans="1:5" ht="15.75" thickBot="1" x14ac:dyDescent="0.3">
      <c r="A31" s="22"/>
      <c r="B31" s="16" t="s">
        <v>21</v>
      </c>
      <c r="C31" s="16" t="s">
        <v>22</v>
      </c>
      <c r="D31" s="63"/>
      <c r="E31" s="63"/>
    </row>
    <row r="32" spans="1:5" x14ac:dyDescent="0.25">
      <c r="A32" s="22"/>
      <c r="B32" s="16" t="s">
        <v>23</v>
      </c>
      <c r="C32" s="16" t="s">
        <v>48</v>
      </c>
      <c r="D32" s="78"/>
      <c r="E32" s="78"/>
    </row>
    <row r="33" spans="1:5" ht="26.25" thickBot="1" x14ac:dyDescent="0.3">
      <c r="A33" s="22"/>
      <c r="B33" s="16" t="s">
        <v>24</v>
      </c>
      <c r="C33" s="16" t="s">
        <v>25</v>
      </c>
      <c r="D33" s="63"/>
      <c r="E33" s="63"/>
    </row>
    <row r="34" spans="1:5" ht="15.75" thickBot="1" x14ac:dyDescent="0.3">
      <c r="A34" s="20"/>
      <c r="B34" s="19" t="s">
        <v>26</v>
      </c>
      <c r="C34" s="16" t="s">
        <v>27</v>
      </c>
      <c r="D34" s="63"/>
      <c r="E34" s="63"/>
    </row>
    <row r="35" spans="1:5" ht="26.25" thickBot="1" x14ac:dyDescent="0.3">
      <c r="A35" s="20"/>
      <c r="B35" s="19" t="s">
        <v>36</v>
      </c>
      <c r="C35" s="16" t="s">
        <v>39</v>
      </c>
      <c r="D35" s="63"/>
      <c r="E35" s="63"/>
    </row>
    <row r="36" spans="1:5" ht="102.75" thickBot="1" x14ac:dyDescent="0.3">
      <c r="A36" s="20"/>
      <c r="B36" s="16" t="s">
        <v>28</v>
      </c>
      <c r="C36" s="25" t="s">
        <v>29</v>
      </c>
      <c r="D36" s="63"/>
      <c r="E36" s="63"/>
    </row>
    <row r="37" spans="1:5" ht="15.75" thickBot="1" x14ac:dyDescent="0.3">
      <c r="A37" s="20"/>
      <c r="B37" s="16" t="s">
        <v>55</v>
      </c>
      <c r="C37" s="25" t="s">
        <v>56</v>
      </c>
      <c r="D37" s="63"/>
      <c r="E37" s="63"/>
    </row>
    <row r="38" spans="1:5" ht="25.5" x14ac:dyDescent="0.25">
      <c r="A38" s="20"/>
      <c r="B38" s="16" t="s">
        <v>30</v>
      </c>
      <c r="C38" s="25" t="s">
        <v>35</v>
      </c>
      <c r="D38" s="63"/>
      <c r="E38" s="63"/>
    </row>
    <row r="39" spans="1:5" ht="15.75" thickBot="1" x14ac:dyDescent="0.3">
      <c r="A39" s="19" t="s">
        <v>31</v>
      </c>
      <c r="B39" s="16" t="s">
        <v>32</v>
      </c>
      <c r="C39" s="25" t="s">
        <v>57</v>
      </c>
      <c r="D39" s="63"/>
      <c r="E39" s="63"/>
    </row>
    <row r="40" spans="1:5" ht="16.5" customHeight="1" thickBot="1" x14ac:dyDescent="0.3">
      <c r="A40" s="19" t="s">
        <v>33</v>
      </c>
      <c r="B40" s="71" t="s">
        <v>60</v>
      </c>
      <c r="C40" s="71"/>
      <c r="D40" s="72"/>
      <c r="E40" s="72"/>
    </row>
    <row r="41" spans="1:5" ht="15.75" thickBot="1" x14ac:dyDescent="0.3"/>
    <row r="42" spans="1:5" ht="13.5" customHeight="1" thickBot="1" x14ac:dyDescent="0.3">
      <c r="A42" s="10" t="s">
        <v>37</v>
      </c>
      <c r="B42" s="77" t="s">
        <v>6</v>
      </c>
      <c r="C42" s="77"/>
      <c r="D42" s="11" t="s">
        <v>7</v>
      </c>
      <c r="E42" s="12"/>
    </row>
    <row r="43" spans="1:5" ht="26.25" thickBot="1" x14ac:dyDescent="0.3">
      <c r="A43" s="13" t="str">
        <f>B11</f>
        <v>Tablet</v>
      </c>
      <c r="B43" s="79"/>
      <c r="C43" s="79"/>
      <c r="D43" s="15" t="s">
        <v>8</v>
      </c>
      <c r="E43" s="12"/>
    </row>
    <row r="44" spans="1:5" ht="15.75" thickBot="1" x14ac:dyDescent="0.3">
      <c r="A44" s="16" t="s">
        <v>9</v>
      </c>
      <c r="B44" s="80">
        <f>C11</f>
        <v>1</v>
      </c>
      <c r="C44" s="80"/>
      <c r="D44" s="15" t="s">
        <v>10</v>
      </c>
      <c r="E44" s="12"/>
    </row>
    <row r="45" spans="1:5" ht="26.25" thickBot="1" x14ac:dyDescent="0.3">
      <c r="A45" s="17" t="s">
        <v>11</v>
      </c>
      <c r="B45" s="81"/>
      <c r="C45" s="81"/>
      <c r="D45" s="28" t="s">
        <v>12</v>
      </c>
      <c r="E45" s="12"/>
    </row>
    <row r="46" spans="1:5" ht="15.75" thickBot="1" x14ac:dyDescent="0.3">
      <c r="A46" s="18" t="s">
        <v>13</v>
      </c>
      <c r="B46" s="19" t="s">
        <v>14</v>
      </c>
      <c r="C46" s="19" t="s">
        <v>44</v>
      </c>
      <c r="D46" s="63"/>
      <c r="E46" s="63"/>
    </row>
    <row r="47" spans="1:5" ht="18" customHeight="1" thickBot="1" x14ac:dyDescent="0.3">
      <c r="A47" s="20"/>
      <c r="B47" s="19" t="s">
        <v>16</v>
      </c>
      <c r="C47" s="19" t="s">
        <v>45</v>
      </c>
      <c r="D47" s="21"/>
      <c r="E47" s="12"/>
    </row>
    <row r="48" spans="1:5" ht="15.75" thickBot="1" x14ac:dyDescent="0.3">
      <c r="A48" s="22"/>
      <c r="B48" s="16" t="s">
        <v>17</v>
      </c>
      <c r="C48" s="16" t="s">
        <v>46</v>
      </c>
      <c r="D48" s="23"/>
      <c r="E48" s="24"/>
    </row>
    <row r="49" spans="1:5" ht="15.75" thickBot="1" x14ac:dyDescent="0.3">
      <c r="A49" s="22"/>
      <c r="B49" s="16" t="s">
        <v>20</v>
      </c>
      <c r="C49" s="16" t="s">
        <v>47</v>
      </c>
      <c r="D49" s="23"/>
      <c r="E49" s="24"/>
    </row>
    <row r="50" spans="1:5" ht="15.75" thickBot="1" x14ac:dyDescent="0.3">
      <c r="A50" s="22"/>
      <c r="B50" s="16" t="s">
        <v>41</v>
      </c>
      <c r="C50" s="16" t="s">
        <v>42</v>
      </c>
      <c r="D50" s="26"/>
      <c r="E50" s="27"/>
    </row>
    <row r="51" spans="1:5" ht="15.75" thickBot="1" x14ac:dyDescent="0.3">
      <c r="A51" s="22"/>
      <c r="B51" s="16" t="s">
        <v>23</v>
      </c>
      <c r="C51" s="16" t="s">
        <v>48</v>
      </c>
      <c r="D51" s="78"/>
      <c r="E51" s="78"/>
    </row>
    <row r="52" spans="1:5" ht="15.75" thickBot="1" x14ac:dyDescent="0.3">
      <c r="A52" s="20"/>
      <c r="B52" s="16" t="s">
        <v>28</v>
      </c>
      <c r="C52" s="25" t="s">
        <v>49</v>
      </c>
      <c r="D52" s="21"/>
      <c r="E52" s="12"/>
    </row>
    <row r="53" spans="1:5" ht="15.75" thickBot="1" x14ac:dyDescent="0.3">
      <c r="A53" s="20"/>
      <c r="B53" s="16" t="s">
        <v>43</v>
      </c>
      <c r="C53" s="25" t="s">
        <v>59</v>
      </c>
      <c r="D53" s="21"/>
      <c r="E53" s="12"/>
    </row>
    <row r="54" spans="1:5" ht="39" thickBot="1" x14ac:dyDescent="0.3">
      <c r="A54" s="20"/>
      <c r="B54" s="16" t="s">
        <v>50</v>
      </c>
      <c r="C54" s="25" t="s">
        <v>51</v>
      </c>
      <c r="D54" s="21"/>
      <c r="E54" s="12"/>
    </row>
    <row r="55" spans="1:5" ht="15.75" thickBot="1" x14ac:dyDescent="0.3">
      <c r="A55" s="19" t="s">
        <v>31</v>
      </c>
      <c r="B55" s="16" t="s">
        <v>32</v>
      </c>
      <c r="C55" s="25" t="s">
        <v>52</v>
      </c>
      <c r="D55" s="21"/>
      <c r="E55" s="12"/>
    </row>
    <row r="56" spans="1:5" ht="15.75" thickBot="1" x14ac:dyDescent="0.3">
      <c r="A56" s="19" t="s">
        <v>33</v>
      </c>
      <c r="B56" s="71" t="s">
        <v>60</v>
      </c>
      <c r="C56" s="71"/>
      <c r="D56" s="72"/>
      <c r="E56" s="72"/>
    </row>
    <row r="58" spans="1:5" x14ac:dyDescent="0.25">
      <c r="A58" s="64" t="s">
        <v>85</v>
      </c>
      <c r="B58" s="65"/>
      <c r="C58" s="65"/>
      <c r="D58" s="65"/>
      <c r="E58" s="66"/>
    </row>
    <row r="59" spans="1:5" ht="26.25" thickBot="1" x14ac:dyDescent="0.3">
      <c r="A59" s="34" t="s">
        <v>84</v>
      </c>
      <c r="B59" s="67" t="s">
        <v>6</v>
      </c>
      <c r="C59" s="68"/>
      <c r="D59" s="35" t="s">
        <v>64</v>
      </c>
      <c r="E59" s="35"/>
    </row>
    <row r="60" spans="1:5" ht="26.25" thickBot="1" x14ac:dyDescent="0.3">
      <c r="A60" s="34" t="s">
        <v>15</v>
      </c>
      <c r="B60" s="69"/>
      <c r="C60" s="70"/>
      <c r="D60" s="36" t="s">
        <v>8</v>
      </c>
      <c r="E60" s="37"/>
    </row>
    <row r="61" spans="1:5" ht="15.75" thickBot="1" x14ac:dyDescent="0.3">
      <c r="A61" s="38" t="s">
        <v>65</v>
      </c>
      <c r="B61" s="52">
        <v>1</v>
      </c>
      <c r="C61" s="53"/>
      <c r="D61" s="36" t="s">
        <v>10</v>
      </c>
      <c r="E61" s="37"/>
    </row>
    <row r="62" spans="1:5" ht="26.25" thickBot="1" x14ac:dyDescent="0.3">
      <c r="A62" s="39" t="s">
        <v>11</v>
      </c>
      <c r="B62" s="54"/>
      <c r="C62" s="55"/>
      <c r="D62" s="40" t="s">
        <v>12</v>
      </c>
      <c r="E62" s="41"/>
    </row>
    <row r="63" spans="1:5" ht="15.75" thickBot="1" x14ac:dyDescent="0.3">
      <c r="A63" s="56" t="s">
        <v>13</v>
      </c>
      <c r="B63" s="42" t="s">
        <v>66</v>
      </c>
      <c r="C63" s="43" t="s">
        <v>67</v>
      </c>
      <c r="D63" s="59"/>
      <c r="E63" s="60"/>
    </row>
    <row r="64" spans="1:5" ht="132.75" customHeight="1" thickBot="1" x14ac:dyDescent="0.3">
      <c r="A64" s="57"/>
      <c r="B64" s="44" t="s">
        <v>19</v>
      </c>
      <c r="C64" s="45" t="s">
        <v>68</v>
      </c>
      <c r="D64" s="61"/>
      <c r="E64" s="62"/>
    </row>
    <row r="65" spans="1:5" ht="15.75" thickBot="1" x14ac:dyDescent="0.3">
      <c r="A65" s="57"/>
      <c r="B65" s="44" t="s">
        <v>69</v>
      </c>
      <c r="C65" s="45" t="s">
        <v>70</v>
      </c>
      <c r="D65" s="61"/>
      <c r="E65" s="62"/>
    </row>
    <row r="66" spans="1:5" ht="15.75" thickBot="1" x14ac:dyDescent="0.3">
      <c r="A66" s="57"/>
      <c r="B66" s="44" t="s">
        <v>71</v>
      </c>
      <c r="C66" s="45" t="s">
        <v>72</v>
      </c>
      <c r="D66" s="59"/>
      <c r="E66" s="60"/>
    </row>
    <row r="67" spans="1:5" ht="26.25" thickBot="1" x14ac:dyDescent="0.3">
      <c r="A67" s="57"/>
      <c r="B67" s="44" t="s">
        <v>73</v>
      </c>
      <c r="C67" s="45" t="s">
        <v>74</v>
      </c>
      <c r="D67" s="61"/>
      <c r="E67" s="62"/>
    </row>
    <row r="68" spans="1:5" ht="105" customHeight="1" thickBot="1" x14ac:dyDescent="0.3">
      <c r="A68" s="57"/>
      <c r="B68" s="46" t="s">
        <v>28</v>
      </c>
      <c r="C68" s="29" t="s">
        <v>75</v>
      </c>
      <c r="D68" s="61"/>
      <c r="E68" s="62"/>
    </row>
    <row r="69" spans="1:5" ht="15.75" thickBot="1" x14ac:dyDescent="0.3">
      <c r="A69" s="57"/>
      <c r="B69" s="47" t="s">
        <v>76</v>
      </c>
      <c r="C69" s="30" t="s">
        <v>77</v>
      </c>
      <c r="D69" s="59"/>
      <c r="E69" s="60"/>
    </row>
    <row r="70" spans="1:5" ht="15.75" thickBot="1" x14ac:dyDescent="0.3">
      <c r="A70" s="57"/>
      <c r="B70" s="48" t="s">
        <v>78</v>
      </c>
      <c r="C70" s="31" t="s">
        <v>79</v>
      </c>
      <c r="D70" s="61"/>
      <c r="E70" s="62"/>
    </row>
    <row r="71" spans="1:5" ht="39" thickBot="1" x14ac:dyDescent="0.3">
      <c r="A71" s="57"/>
      <c r="B71" s="32" t="s">
        <v>80</v>
      </c>
      <c r="C71" s="33" t="s">
        <v>81</v>
      </c>
      <c r="D71" s="61"/>
      <c r="E71" s="62"/>
    </row>
    <row r="72" spans="1:5" ht="15.75" thickBot="1" x14ac:dyDescent="0.3">
      <c r="A72" s="58"/>
      <c r="B72" s="49" t="s">
        <v>82</v>
      </c>
      <c r="C72" s="47" t="s">
        <v>83</v>
      </c>
      <c r="D72" s="61"/>
      <c r="E72" s="62"/>
    </row>
  </sheetData>
  <mergeCells count="49">
    <mergeCell ref="D32:E32"/>
    <mergeCell ref="B40:C40"/>
    <mergeCell ref="D40:E40"/>
    <mergeCell ref="B22:C22"/>
    <mergeCell ref="B23:C23"/>
    <mergeCell ref="B24:C24"/>
    <mergeCell ref="D25:E25"/>
    <mergeCell ref="D29:E29"/>
    <mergeCell ref="A7:E7"/>
    <mergeCell ref="A8:E8"/>
    <mergeCell ref="A19:E19"/>
    <mergeCell ref="A20:E20"/>
    <mergeCell ref="B21:C21"/>
    <mergeCell ref="D26:E26"/>
    <mergeCell ref="D27:E27"/>
    <mergeCell ref="D28:E28"/>
    <mergeCell ref="D30:E30"/>
    <mergeCell ref="D31:E31"/>
    <mergeCell ref="D33:E33"/>
    <mergeCell ref="D34:E34"/>
    <mergeCell ref="D35:E35"/>
    <mergeCell ref="D36:E36"/>
    <mergeCell ref="D37:E37"/>
    <mergeCell ref="D38:E38"/>
    <mergeCell ref="D39:E39"/>
    <mergeCell ref="A58:E58"/>
    <mergeCell ref="B59:C59"/>
    <mergeCell ref="B60:C60"/>
    <mergeCell ref="B56:C56"/>
    <mergeCell ref="D56:E56"/>
    <mergeCell ref="D51:E51"/>
    <mergeCell ref="B42:C42"/>
    <mergeCell ref="B43:C43"/>
    <mergeCell ref="B44:C44"/>
    <mergeCell ref="B45:C45"/>
    <mergeCell ref="D46:E46"/>
    <mergeCell ref="B61:C61"/>
    <mergeCell ref="B62:C62"/>
    <mergeCell ref="A63:A72"/>
    <mergeCell ref="D63:E63"/>
    <mergeCell ref="D64:E64"/>
    <mergeCell ref="D65:E65"/>
    <mergeCell ref="D67:E67"/>
    <mergeCell ref="D68:E68"/>
    <mergeCell ref="D71:E71"/>
    <mergeCell ref="D66:E66"/>
    <mergeCell ref="D69:E69"/>
    <mergeCell ref="D70:E70"/>
    <mergeCell ref="D72:E72"/>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1984</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DrozdovaK</cp:lastModifiedBy>
  <cp:revision>15</cp:revision>
  <dcterms:created xsi:type="dcterms:W3CDTF">2017-08-24T07:41:37Z</dcterms:created>
  <dcterms:modified xsi:type="dcterms:W3CDTF">2019-11-07T09:55:02Z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