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19035" windowHeight="11595" activeTab="0"/>
  </bookViews>
  <sheets>
    <sheet name="List1" sheetId="1" r:id="rId1"/>
  </sheets>
  <definedNames/>
  <calcPr calcId="162913"/>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DrozdovaK</author>
  </authors>
  <commentList>
    <comment ref="D10" authorId="0">
      <text>
        <r>
          <rPr>
            <b/>
            <sz val="9"/>
            <rFont val="Tahoma"/>
            <family val="2"/>
          </rPr>
          <t>DrozdovaK:</t>
        </r>
        <r>
          <rPr>
            <sz val="9"/>
            <rFont val="Tahoma"/>
            <family val="2"/>
          </rPr>
          <t xml:space="preserve">
Zde dopňte.</t>
        </r>
      </text>
    </comment>
    <comment ref="E10" authorId="0">
      <text>
        <r>
          <rPr>
            <b/>
            <sz val="9"/>
            <rFont val="Tahoma"/>
            <family val="2"/>
          </rPr>
          <t>DrozdovaK:</t>
        </r>
        <r>
          <rPr>
            <sz val="9"/>
            <rFont val="Tahoma"/>
            <family val="2"/>
          </rPr>
          <t xml:space="preserve">
Zde doplňte.</t>
        </r>
      </text>
    </comment>
    <comment ref="E16" authorId="0">
      <text>
        <r>
          <rPr>
            <b/>
            <sz val="9"/>
            <rFont val="Tahoma"/>
            <family val="2"/>
          </rPr>
          <t>DrozdovaK:</t>
        </r>
        <r>
          <rPr>
            <sz val="9"/>
            <rFont val="Tahoma"/>
            <family val="2"/>
          </rPr>
          <t xml:space="preserve">
Zde doplňte.</t>
        </r>
      </text>
    </comment>
    <comment ref="E22" authorId="0">
      <text>
        <r>
          <rPr>
            <b/>
            <sz val="9"/>
            <rFont val="Tahoma"/>
            <family val="2"/>
          </rPr>
          <t>DrozdovaK:</t>
        </r>
        <r>
          <rPr>
            <sz val="9"/>
            <rFont val="Tahoma"/>
            <family val="2"/>
          </rPr>
          <t xml:space="preserve">
Zde doplňte.</t>
        </r>
      </text>
    </comment>
  </commentList>
</comments>
</file>

<file path=xl/sharedStrings.xml><?xml version="1.0" encoding="utf-8"?>
<sst xmlns="http://schemas.openxmlformats.org/spreadsheetml/2006/main" count="180" uniqueCount="102">
  <si>
    <t>Položka</t>
  </si>
  <si>
    <t>Předmět</t>
  </si>
  <si>
    <t>Ks</t>
  </si>
  <si>
    <t>Maximální cena celkem bez DPH, kterou nelze překročit</t>
  </si>
  <si>
    <t>1A</t>
  </si>
  <si>
    <t>Požadavek</t>
  </si>
  <si>
    <t>Nabídková cena celkem bez DPH</t>
  </si>
  <si>
    <t>DPH</t>
  </si>
  <si>
    <t>Nabízený produkt (produktové číslo)</t>
  </si>
  <si>
    <t>Nabídková cena celkem včetně DPH</t>
  </si>
  <si>
    <t>Minimální konfigurace:</t>
  </si>
  <si>
    <t>Počítačová skříň:</t>
  </si>
  <si>
    <t>Procesor:</t>
  </si>
  <si>
    <t>Pevný disk:</t>
  </si>
  <si>
    <t>Grafická karta</t>
  </si>
  <si>
    <t>Příslušenství:</t>
  </si>
  <si>
    <t>Operační systém:</t>
  </si>
  <si>
    <t>Počet kusů:</t>
  </si>
  <si>
    <t>Záruka:</t>
  </si>
  <si>
    <t>min. 2 roky</t>
  </si>
  <si>
    <t>Cena za kus bez DPH</t>
  </si>
  <si>
    <t>Účastník doplní do zelených políček konkrétní zboží a komponenty, které nabízí.</t>
  </si>
  <si>
    <t>Nabídková cena za kus bez DPH (Kč)</t>
  </si>
  <si>
    <t>Operační pamět:</t>
  </si>
  <si>
    <t>Celkem</t>
  </si>
  <si>
    <t>profesionální 64bitový operační systém, aktuální CZ verze nabízená výrobcem. Kompatibilní se stávajícím počítačovým prostředím univerzity. OS podporovaný výrobcem (formou aktualizací) min. do roku 2025. Licence nesmí být formou upgrade ze starší verze OS.</t>
  </si>
  <si>
    <t>klávenice a myš</t>
  </si>
  <si>
    <t>Notebook</t>
  </si>
  <si>
    <t>LCD monitor:</t>
  </si>
  <si>
    <t>min. 7665 bodů, single thread 1930 dle www.cpubenchmark.net
Dodavatel uvede celkovou průměrnou hodnotu bodů ze všech měření. Tuto hodnotu zadavatel doporučuje doložit printscreenem ze stránky www.cpubenchmark.net</t>
  </si>
  <si>
    <t>13" IPS, rozlišení min. 1920x1080, matný</t>
  </si>
  <si>
    <t>min. 1050 bodů (dle videocardbenchmark.net)</t>
  </si>
  <si>
    <t>LAN 10/100/1000 (RJ45 konektor), bluetooth 4.0, wifi adaptér, alespoň 3x USB z toho min. 2x 3.0/3.1, thunderbolt 3/Type-C, VGA, konektor hdmi</t>
  </si>
  <si>
    <t>min. 8 GB DDR4, 2,4GHz a vyšší</t>
  </si>
  <si>
    <t>min. 128 GB M.2 SSD + 1TB HDD</t>
  </si>
  <si>
    <t xml:space="preserve">Příloha č. 1 - podrobná specifikace položek </t>
  </si>
  <si>
    <t>FSI</t>
  </si>
  <si>
    <t>PF KTVS</t>
  </si>
  <si>
    <t>Cena</t>
  </si>
  <si>
    <t>počítač kancelářský</t>
  </si>
  <si>
    <t>monitor</t>
  </si>
  <si>
    <t>2A</t>
  </si>
  <si>
    <t>2B</t>
  </si>
  <si>
    <t>PC - Počítač kancelářský</t>
  </si>
  <si>
    <t xml:space="preserve">Počet kusů: </t>
  </si>
  <si>
    <t>middle tower, min 2 USB zepředu (z toho min 1xUSB 3.0), sluchatka a mikrofon vstup zepředu, min. 2 osazené ventilátory min. 120 mm</t>
  </si>
  <si>
    <t>Zdroj:</t>
  </si>
  <si>
    <t>zdroj výkon min. 500W,  certifikace 80 PLUS Bronze. Min. 2x MOLEX. Tichý ventilátor, průměr 120 mm</t>
  </si>
  <si>
    <r>
      <t>poslední generace, x86-64 kompatibilní,  PassMark CPU Mark min.</t>
    </r>
    <r>
      <rPr>
        <sz val="10"/>
        <rFont val="Arial"/>
        <family val="2"/>
      </rPr>
      <t xml:space="preserve"> 12000 (2300 single thread) dle www.cpubenchmark.net Dodavatel uvede celkovou průměrnou hodnotu bodů ze všech měření. Tuto hodnotu zadavatel doporučuje doložit printscreenem ze stránky www.cpubenchmark.net, max TDP 65W, </t>
    </r>
    <r>
      <rPr>
        <sz val="10"/>
        <color rgb="FF00B0F0"/>
        <rFont val="Arial"/>
        <family val="2"/>
      </rPr>
      <t xml:space="preserve"> </t>
    </r>
  </si>
  <si>
    <t>základní deska</t>
  </si>
  <si>
    <r>
      <t>sběrnice PCI-E 3.x, řadič</t>
    </r>
    <r>
      <rPr>
        <sz val="10"/>
        <rFont val="Arial"/>
        <family val="2"/>
      </rPr>
      <t xml:space="preserve"> SATA 6GB/s, min. 4 paměťové sloty, slot pro ultrarychlé M.2 PCIe Gen. 3.0 x4, min 6 x port USB, LAN 1Gb/s, min 1x port HDMI, DVI</t>
    </r>
  </si>
  <si>
    <t>Paměť RAM</t>
  </si>
  <si>
    <r>
      <t>16 GB DDR4 (v konfiguraci 2 x 8GB), možnost rozšíření (min. 2  volné paměťové sloty)</t>
    </r>
    <r>
      <rPr>
        <sz val="10"/>
        <rFont val="Arial"/>
        <family val="2"/>
      </rPr>
      <t>, pracovní frekvence min. 2666 MHz, pasivní chladič</t>
    </r>
  </si>
  <si>
    <t>HDD:</t>
  </si>
  <si>
    <t>velikost 3,5", min. 2TB, SATA, min rychlost 7200 rpm</t>
  </si>
  <si>
    <t>Pevný disk - systémový:</t>
  </si>
  <si>
    <r>
      <t>SSD, životnost min 300TBW, min. 500 GB, M.2 PCI-Express</t>
    </r>
    <r>
      <rPr>
        <sz val="10"/>
        <color rgb="FFFF0000"/>
        <rFont val="Arial"/>
        <family val="2"/>
      </rPr>
      <t xml:space="preserve"> </t>
    </r>
    <r>
      <rPr>
        <sz val="10"/>
        <rFont val="Arial"/>
        <family val="2"/>
      </rPr>
      <t>NVMe</t>
    </r>
    <r>
      <rPr>
        <sz val="10"/>
        <color indexed="8"/>
        <rFont val="Arial"/>
        <family val="2"/>
      </rPr>
      <t xml:space="preserve">, min rychlost </t>
    </r>
    <r>
      <rPr>
        <sz val="10"/>
        <rFont val="Arial"/>
        <family val="2"/>
      </rPr>
      <t>zápisu 2 500</t>
    </r>
    <r>
      <rPr>
        <sz val="10"/>
        <color indexed="8"/>
        <rFont val="Arial"/>
        <family val="2"/>
      </rPr>
      <t xml:space="preserve"> MB/s</t>
    </r>
  </si>
  <si>
    <t>chladič procesoru</t>
  </si>
  <si>
    <r>
      <t xml:space="preserve">Ano, min. velikost ventilátoru 120x120 mm, min. 4x heatpipe, </t>
    </r>
    <r>
      <rPr>
        <sz val="10"/>
        <rFont val="Arial"/>
        <family val="2"/>
      </rPr>
      <t>min.</t>
    </r>
    <r>
      <rPr>
        <sz val="10"/>
        <color indexed="8"/>
        <rFont val="Arial"/>
        <family val="2"/>
      </rPr>
      <t xml:space="preserve"> TDP 180 W</t>
    </r>
  </si>
  <si>
    <t>Síťová karta</t>
  </si>
  <si>
    <t>integrovaná na základní desce 100/1000 Mb Ethernet, s podporou PXE</t>
  </si>
  <si>
    <t>Zvuková karta:</t>
  </si>
  <si>
    <t>ano, integrovaná na základní desce</t>
  </si>
  <si>
    <t>min. 2GB GDDR5 paměti, Passmark Videocard Average G3D Mark min. 2200 (www.videocardbenchmark.net), HDMI, DVI-out</t>
  </si>
  <si>
    <t>optická mechanika</t>
  </si>
  <si>
    <t>ANO, čtení +zápis</t>
  </si>
  <si>
    <t>Vstupní a výstupní porty:</t>
  </si>
  <si>
    <t>vstup a výstup pro sluchátka a mikrofon  na předním panelu</t>
  </si>
  <si>
    <t xml:space="preserve">USB porty: </t>
  </si>
  <si>
    <t>min. 6 x USB porty celkem na základní desce:  min 2x USB 2.0 port na zadním panelu,  min 2x USB 3.0/3.1 port na zadním panelu, min 1xUSB 3.0 port na předním panelu,  min 1x USB 2.0 port na předním panelu</t>
  </si>
  <si>
    <r>
      <rPr>
        <b/>
        <sz val="10"/>
        <color indexed="8"/>
        <rFont val="Arial"/>
        <family val="2"/>
      </rPr>
      <t>klávesnice</t>
    </r>
    <r>
      <rPr>
        <sz val="10"/>
        <color indexed="8"/>
        <rFont val="Arial"/>
        <family val="2"/>
      </rPr>
      <t xml:space="preserve"> připojená kabelem, s podporou jazyků CZ a EN, standardní rozmístění kláves: klávesy Insert, Delete, Home, End, Page Up, Page Down a směrové šipky ve dvou samostatných blocích, bez dalších funkčních kláves mezi těmito bloky, neredukovaná velikost klávesy pravý Shift a bez přidané funkční klávesy napravo nebo nalevo od klávesy pravý Shift (např. Macro). </t>
    </r>
    <r>
      <rPr>
        <b/>
        <sz val="10"/>
        <color indexed="8"/>
        <rFont val="Arial"/>
        <family val="2"/>
      </rPr>
      <t>myš</t>
    </r>
    <r>
      <rPr>
        <sz val="10"/>
        <color indexed="8"/>
        <rFont val="Arial"/>
        <family val="2"/>
      </rPr>
      <t xml:space="preserve"> USB, snímání pohybu optické, připojená kabelem, 3 tlačítka a kolečko, min. délka těla 12 cm, min. délka kabelu 1,5m. </t>
    </r>
  </si>
  <si>
    <t>64bitový operační systém, aktuální CZ verze nabízená výrobcem. Kompatibilní se stávajícím počítačovým prostředím univerzity. OS podporovaný výrobcem (formou aktualizací) min. do roku 2025. Licence nesmí být formou upgrade ze starší verze OS</t>
  </si>
  <si>
    <t>Záruční doba</t>
  </si>
  <si>
    <t>min. 2 let na PC + 5 let na SSD disk</t>
  </si>
  <si>
    <t xml:space="preserve">Další požadavky: </t>
  </si>
  <si>
    <t>Oprávněným zaměstnancům zadavatele musí být i v záruční době umožněno otevření skříně počítače a instalace vlastních pamětí, karet a případně dalších komponent PC. Komponenty PC - poslední nebo předposlední generace.</t>
  </si>
  <si>
    <t>Nabídková cena bez DPH za kus (Kč)</t>
  </si>
  <si>
    <t>Monitor</t>
  </si>
  <si>
    <t>Rozlišení</t>
  </si>
  <si>
    <t>Full HD (1920x1080)</t>
  </si>
  <si>
    <t>Úhlopříčka</t>
  </si>
  <si>
    <t>23,8"</t>
  </si>
  <si>
    <t>Technologie</t>
  </si>
  <si>
    <t>LCD IPS/PLS s LED podsvícením</t>
  </si>
  <si>
    <t>Odezva</t>
  </si>
  <si>
    <t>5 ms</t>
  </si>
  <si>
    <t>Jas</t>
  </si>
  <si>
    <t>min. 250 cd/m2</t>
  </si>
  <si>
    <t>Grafické vstupy</t>
  </si>
  <si>
    <t>digitální propojení s položkou 1A</t>
  </si>
  <si>
    <t>Příslušenství</t>
  </si>
  <si>
    <t>HDMI/ DVI kabel 1,8 m</t>
  </si>
  <si>
    <t>max. 5 ms</t>
  </si>
  <si>
    <t>PF OMP 43102 01 0000-43 01</t>
  </si>
  <si>
    <t>grafická karta</t>
  </si>
  <si>
    <t>HDMI, DVI, D-Sub</t>
  </si>
  <si>
    <t>HDMI kabel 1,8 m</t>
  </si>
  <si>
    <t>min. 8GB GDDR5 paměti, Passmark Videocard Average G3D Mark min.6800 (www.videocardbenchmark.net), výrobní proces 12 nm nebo lepší, rozhraní PCIe 16x, pomocný napájecí konektor max 8pin, výstup HDMI, DVI-out, Displayport</t>
  </si>
  <si>
    <t xml:space="preserve">Grafická karta musí být kompatibilní s počítačem se zdrojem o výkonu 500W,  napájecí kabel 1 x PCI-E 6+2pin.
</t>
  </si>
  <si>
    <t>3B</t>
  </si>
  <si>
    <t>3A</t>
  </si>
  <si>
    <t>notebook standardní kancelářské barevnosti (v odstínech černé nebo stříbrné)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</si>
</sst>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font>
      <sz val="11"/>
      <color theme="1"/>
      <name val="Calibri"/>
      <family val="2"/>
      <scheme val="minor"/>
    </font>
    <font>
      <sz val="10"/>
      <name val="Arial"/>
      <family val="2"/>
    </font>
    <font>
      <b/>
      <sz val="10"/>
      <color indexed="8"/>
      <name val="Arial"/>
      <family val="2"/>
    </font>
    <font>
      <b/>
      <sz val="11"/>
      <color indexed="8"/>
      <name val="Calibri"/>
      <family val="2"/>
    </font>
    <font>
      <sz val="10"/>
      <color indexed="8"/>
      <name val="Arial"/>
      <family val="2"/>
    </font>
    <font>
      <b/>
      <sz val="10"/>
      <name val="Arial"/>
      <family val="2"/>
    </font>
    <font>
      <b/>
      <sz val="10"/>
      <color rgb="FFFF0000"/>
      <name val="Arial"/>
      <family val="2"/>
    </font>
    <font>
      <i/>
      <sz val="10"/>
      <color indexed="8"/>
      <name val="Arial"/>
      <family val="2"/>
    </font>
    <font>
      <u val="single"/>
      <sz val="11"/>
      <color theme="10"/>
      <name val="Calibri"/>
      <family val="2"/>
    </font>
    <font>
      <b/>
      <sz val="11"/>
      <name val="Arial"/>
      <family val="2"/>
    </font>
    <font>
      <sz val="9"/>
      <name val="Tahoma"/>
      <family val="2"/>
    </font>
    <font>
      <b/>
      <sz val="9"/>
      <name val="Tahoma"/>
      <family val="2"/>
    </font>
    <font>
      <sz val="11"/>
      <color rgb="FFFF0000"/>
      <name val="Calibri"/>
      <family val="2"/>
      <scheme val="minor"/>
    </font>
    <font>
      <sz val="10"/>
      <color rgb="FF00B0F0"/>
      <name val="Arial"/>
      <family val="2"/>
    </font>
    <font>
      <sz val="10"/>
      <color rgb="FFFF0000"/>
      <name val="Arial"/>
      <family val="2"/>
    </font>
    <font>
      <sz val="11"/>
      <color rgb="FF000000"/>
      <name val="Calibri"/>
      <family val="2"/>
    </font>
    <font>
      <b/>
      <sz val="10"/>
      <color rgb="FF000000"/>
      <name val="Arial"/>
      <family val="2"/>
    </font>
    <font>
      <sz val="10"/>
      <color rgb="FF000000"/>
      <name val="Arial"/>
      <family val="2"/>
    </font>
    <font>
      <i/>
      <sz val="10"/>
      <color rgb="FF000000"/>
      <name val="Arial"/>
      <family val="2"/>
    </font>
    <font>
      <b/>
      <sz val="8"/>
      <name val="Calibri"/>
      <family val="2"/>
    </font>
  </fonts>
  <fills count="16">
    <fill>
      <patternFill/>
    </fill>
    <fill>
      <patternFill patternType="gray125"/>
    </fill>
    <fill>
      <patternFill patternType="solid">
        <fgColor theme="9" tint="0.39998000860214233"/>
        <bgColor indexed="64"/>
      </patternFill>
    </fill>
    <fill>
      <patternFill patternType="solid">
        <fgColor indexed="47"/>
        <bgColor indexed="64"/>
      </patternFill>
    </fill>
    <fill>
      <patternFill patternType="solid">
        <fgColor rgb="FFFFFF00"/>
        <bgColor indexed="64"/>
      </patternFill>
    </fill>
    <fill>
      <patternFill patternType="solid">
        <fgColor rgb="FFFFCC99"/>
        <bgColor indexed="64"/>
      </patternFill>
    </fill>
    <fill>
      <patternFill patternType="solid">
        <fgColor theme="0"/>
        <bgColor indexed="64"/>
      </patternFill>
    </fill>
    <fill>
      <patternFill patternType="solid">
        <fgColor rgb="FFFFCC99"/>
        <bgColor indexed="64"/>
      </patternFill>
    </fill>
    <fill>
      <patternFill patternType="solid">
        <fgColor rgb="FFCCFFCC"/>
        <bgColor indexed="64"/>
      </patternFill>
    </fill>
    <fill>
      <patternFill patternType="solid">
        <fgColor rgb="FFFFFF00"/>
        <bgColor indexed="64"/>
      </patternFill>
    </fill>
    <fill>
      <patternFill patternType="solid">
        <fgColor indexed="13"/>
        <bgColor indexed="64"/>
      </patternFill>
    </fill>
    <fill>
      <patternFill patternType="solid">
        <fgColor rgb="FF99FF99"/>
        <bgColor indexed="64"/>
      </patternFill>
    </fill>
    <fill>
      <patternFill patternType="solid">
        <fgColor indexed="42"/>
        <bgColor indexed="64"/>
      </patternFill>
    </fill>
    <fill>
      <patternFill patternType="solid">
        <fgColor rgb="FF99FF99"/>
        <bgColor indexed="64"/>
      </patternFill>
    </fill>
    <fill>
      <patternFill patternType="solid">
        <fgColor rgb="FFCCFFCC"/>
        <bgColor indexed="64"/>
      </patternFill>
    </fill>
    <fill>
      <patternFill patternType="solid">
        <fgColor indexed="11"/>
        <bgColor indexed="64"/>
      </patternFill>
    </fill>
  </fills>
  <borders count="35">
    <border>
      <left/>
      <right/>
      <top/>
      <bottom/>
      <diagonal/>
    </border>
    <border>
      <left/>
      <right/>
      <top style="medium"/>
      <bottom/>
    </border>
    <border>
      <left style="thin"/>
      <right style="thin"/>
      <top/>
      <bottom style="thin"/>
    </border>
    <border>
      <left style="thin"/>
      <right/>
      <top/>
      <bottom style="thin"/>
    </border>
    <border>
      <left style="medium"/>
      <right style="medium"/>
      <top style="medium"/>
      <bottom style="medium"/>
    </border>
    <border>
      <left style="thin"/>
      <right style="thin"/>
      <top style="thin"/>
      <bottom style="thin"/>
    </border>
    <border>
      <left style="medium">
        <color indexed="8"/>
      </left>
      <right style="medium">
        <color indexed="8"/>
      </right>
      <top/>
      <bottom style="medium">
        <color indexed="8"/>
      </bottom>
    </border>
    <border>
      <left/>
      <right/>
      <top/>
      <bottom style="medium">
        <color indexed="8"/>
      </bottom>
    </border>
    <border>
      <left style="medium"/>
      <right style="medium"/>
      <top/>
      <bottom/>
    </border>
    <border>
      <left style="medium">
        <color indexed="8"/>
      </left>
      <right style="medium">
        <color indexed="8"/>
      </right>
      <top/>
      <bottom/>
    </border>
    <border>
      <left/>
      <right/>
      <top style="medium"/>
      <bottom style="medium"/>
    </border>
    <border>
      <left style="medium"/>
      <right style="medium"/>
      <top/>
      <bottom style="medium">
        <color indexed="8"/>
      </bottom>
    </border>
    <border>
      <left style="medium">
        <color indexed="8"/>
      </left>
      <right style="medium">
        <color indexed="8"/>
      </right>
      <top style="medium">
        <color indexed="8"/>
      </top>
      <bottom/>
    </border>
    <border>
      <left style="medium"/>
      <right style="medium"/>
      <top style="medium"/>
      <bottom style="medium">
        <color indexed="8"/>
      </bottom>
    </border>
    <border>
      <left style="medium">
        <color indexed="8"/>
      </left>
      <right style="medium">
        <color indexed="8"/>
      </right>
      <top style="medium"/>
      <bottom style="medium"/>
    </border>
    <border>
      <left style="medium"/>
      <right style="medium"/>
      <top style="medium"/>
      <bottom/>
    </border>
    <border>
      <left/>
      <right style="medium"/>
      <top style="medium"/>
      <bottom style="medium"/>
    </border>
    <border>
      <left style="medium"/>
      <right style="medium"/>
      <top/>
      <bottom style="medium"/>
    </border>
    <border>
      <left style="medium"/>
      <right style="thin"/>
      <top style="medium"/>
      <bottom style="thin"/>
    </border>
    <border>
      <left style="thin"/>
      <right style="thin"/>
      <top style="medium"/>
      <bottom style="thin"/>
    </border>
    <border>
      <left style="medium"/>
      <right style="thin"/>
      <top/>
      <bottom style="thin"/>
    </border>
    <border>
      <left style="medium"/>
      <right style="thin"/>
      <top style="thin"/>
      <bottom style="thin"/>
    </border>
    <border>
      <left/>
      <right/>
      <top/>
      <bottom style="medium"/>
    </border>
    <border>
      <left style="medium">
        <color indexed="8"/>
      </left>
      <right/>
      <top style="medium">
        <color indexed="8"/>
      </top>
      <bottom style="medium">
        <color indexed="8"/>
      </bottom>
    </border>
    <border>
      <left/>
      <right style="medium"/>
      <top style="medium">
        <color indexed="8"/>
      </top>
      <bottom style="medium">
        <color indexed="8"/>
      </bottom>
    </border>
    <border>
      <left style="thin"/>
      <right/>
      <top style="thin"/>
      <bottom style="thin"/>
    </border>
    <border>
      <left/>
      <right/>
      <top style="thin"/>
      <bottom style="thin"/>
    </border>
    <border>
      <left/>
      <right style="thin"/>
      <top style="thin"/>
      <bottom style="thin"/>
    </border>
    <border>
      <left/>
      <right style="medium"/>
      <top/>
      <bottom style="medium">
        <color indexed="8"/>
      </bottom>
    </border>
    <border>
      <left style="medium"/>
      <right/>
      <top style="medium"/>
      <bottom style="medium"/>
    </border>
    <border>
      <left/>
      <right style="thin"/>
      <top/>
      <bottom style="thin"/>
    </border>
    <border>
      <left style="medium"/>
      <right/>
      <top style="medium"/>
      <bottom style="thin"/>
    </border>
    <border>
      <left/>
      <right/>
      <top style="medium"/>
      <bottom style="thin"/>
    </border>
    <border>
      <left/>
      <right style="medium"/>
      <top style="medium"/>
      <bottom style="thin"/>
    </border>
    <border>
      <left style="medium">
        <color indexed="8"/>
      </left>
      <right/>
      <top/>
      <bottom style="medium">
        <color indexed="8"/>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0" borderId="0" applyNumberFormat="0" applyFill="0" applyBorder="0" applyAlignment="0" applyProtection="0"/>
    <xf numFmtId="0" fontId="15" fillId="0" borderId="0">
      <alignment/>
      <protection/>
    </xf>
  </cellStyleXfs>
  <cellXfs count="117">
    <xf numFmtId="0" fontId="0" fillId="0" borderId="0" xfId="0"/>
    <xf numFmtId="0" fontId="2" fillId="0" borderId="1" xfId="0" applyFont="1" applyBorder="1" applyAlignment="1">
      <alignment horizontal="left"/>
    </xf>
    <xf numFmtId="0" fontId="4" fillId="0" borderId="1" xfId="0" applyFont="1" applyBorder="1" applyAlignment="1">
      <alignment horizont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2" borderId="4" xfId="0" applyFont="1" applyFill="1" applyBorder="1" applyAlignment="1">
      <alignment horizontal="center" wrapText="1"/>
    </xf>
    <xf numFmtId="0" fontId="2" fillId="0" borderId="5" xfId="0" applyFont="1" applyBorder="1" applyAlignment="1">
      <alignment horizontal="center"/>
    </xf>
    <xf numFmtId="4" fontId="2" fillId="0" borderId="5" xfId="0" applyNumberFormat="1" applyFont="1" applyBorder="1" applyAlignment="1">
      <alignment/>
    </xf>
    <xf numFmtId="0" fontId="2" fillId="3" borderId="4" xfId="0" applyFont="1" applyFill="1" applyBorder="1" applyAlignment="1">
      <alignment vertical="top" wrapText="1"/>
    </xf>
    <xf numFmtId="0" fontId="2" fillId="3" borderId="4" xfId="0" applyFont="1" applyFill="1" applyBorder="1" applyAlignment="1">
      <alignment horizontal="left" vertical="top" wrapText="1"/>
    </xf>
    <xf numFmtId="0" fontId="4" fillId="3" borderId="6" xfId="0" applyFont="1" applyFill="1" applyBorder="1" applyAlignment="1">
      <alignment vertical="top" wrapText="1"/>
    </xf>
    <xf numFmtId="0" fontId="4" fillId="3" borderId="7" xfId="0" applyFont="1" applyFill="1" applyBorder="1" applyAlignment="1">
      <alignment vertical="top" wrapText="1"/>
    </xf>
    <xf numFmtId="0" fontId="2" fillId="3" borderId="6" xfId="0" applyFont="1" applyFill="1" applyBorder="1" applyAlignment="1">
      <alignment vertical="top" wrapText="1"/>
    </xf>
    <xf numFmtId="0" fontId="2" fillId="3" borderId="8" xfId="0" applyFont="1" applyFill="1" applyBorder="1" applyAlignment="1">
      <alignment vertical="top" wrapText="1"/>
    </xf>
    <xf numFmtId="0" fontId="2" fillId="4" borderId="6" xfId="0" applyFont="1" applyFill="1" applyBorder="1" applyAlignment="1">
      <alignment vertical="top" wrapText="1"/>
    </xf>
    <xf numFmtId="0" fontId="6" fillId="3" borderId="9" xfId="0" applyFont="1" applyFill="1" applyBorder="1" applyAlignment="1">
      <alignment vertical="top" wrapText="1"/>
    </xf>
    <xf numFmtId="0" fontId="4" fillId="3" borderId="10" xfId="0" applyFont="1" applyFill="1" applyBorder="1" applyAlignment="1">
      <alignment vertical="top" wrapText="1"/>
    </xf>
    <xf numFmtId="0" fontId="4" fillId="3" borderId="0" xfId="0" applyFont="1" applyFill="1" applyBorder="1" applyAlignment="1">
      <alignment vertical="top" wrapText="1"/>
    </xf>
    <xf numFmtId="0" fontId="12" fillId="0" borderId="0" xfId="0" applyFont="1"/>
    <xf numFmtId="0" fontId="2" fillId="0" borderId="0" xfId="0" applyFont="1" applyBorder="1" applyAlignment="1">
      <alignment horizontal="center"/>
    </xf>
    <xf numFmtId="4" fontId="2" fillId="0" borderId="0" xfId="0" applyNumberFormat="1" applyFont="1" applyBorder="1" applyAlignment="1">
      <alignment/>
    </xf>
    <xf numFmtId="4" fontId="4" fillId="0" borderId="0" xfId="0" applyNumberFormat="1" applyFont="1" applyBorder="1" applyAlignment="1">
      <alignment horizontal="right"/>
    </xf>
    <xf numFmtId="0" fontId="4" fillId="5" borderId="11" xfId="0" applyFont="1" applyFill="1" applyBorder="1" applyAlignment="1">
      <alignment vertical="top" wrapText="1"/>
    </xf>
    <xf numFmtId="0" fontId="4" fillId="5" borderId="4" xfId="0" applyFont="1" applyFill="1" applyBorder="1" applyAlignment="1">
      <alignment vertical="top" wrapText="1"/>
    </xf>
    <xf numFmtId="0" fontId="4" fillId="5" borderId="8" xfId="0" applyFont="1" applyFill="1" applyBorder="1" applyAlignment="1">
      <alignment vertical="top" wrapText="1"/>
    </xf>
    <xf numFmtId="0" fontId="2" fillId="0" borderId="5" xfId="0" applyFont="1" applyBorder="1" applyAlignment="1">
      <alignment horizontal="center" wrapText="1"/>
    </xf>
    <xf numFmtId="2" fontId="2" fillId="0" borderId="5" xfId="0" applyNumberFormat="1" applyFont="1" applyBorder="1" applyAlignment="1">
      <alignment horizontal="right"/>
    </xf>
    <xf numFmtId="2" fontId="2" fillId="0" borderId="5" xfId="0" applyNumberFormat="1" applyFont="1" applyBorder="1" applyAlignment="1">
      <alignment horizontal="right" wrapText="1"/>
    </xf>
    <xf numFmtId="0" fontId="0" fillId="0" borderId="0" xfId="0" applyAlignment="1">
      <alignment horizontal="right"/>
    </xf>
    <xf numFmtId="0" fontId="4" fillId="3" borderId="12" xfId="0" applyFont="1" applyFill="1" applyBorder="1" applyAlignment="1">
      <alignment vertical="top" wrapText="1"/>
    </xf>
    <xf numFmtId="0" fontId="4" fillId="3" borderId="11" xfId="0" applyFont="1" applyFill="1" applyBorder="1" applyAlignment="1">
      <alignment vertical="top" wrapText="1"/>
    </xf>
    <xf numFmtId="0" fontId="4" fillId="3" borderId="13" xfId="0" applyFont="1" applyFill="1" applyBorder="1" applyAlignment="1">
      <alignment vertical="top" wrapText="1"/>
    </xf>
    <xf numFmtId="0" fontId="4" fillId="3" borderId="9" xfId="0" applyFont="1" applyFill="1" applyBorder="1" applyAlignment="1">
      <alignment vertical="top" wrapText="1"/>
    </xf>
    <xf numFmtId="0" fontId="1" fillId="3" borderId="11" xfId="0" applyFont="1" applyFill="1" applyBorder="1" applyAlignment="1">
      <alignment vertical="top" wrapText="1"/>
    </xf>
    <xf numFmtId="0" fontId="4" fillId="3" borderId="14" xfId="0" applyFont="1" applyFill="1" applyBorder="1" applyAlignment="1">
      <alignment vertical="top" wrapText="1"/>
    </xf>
    <xf numFmtId="0" fontId="4" fillId="6" borderId="0" xfId="0" applyFont="1" applyFill="1" applyBorder="1" applyAlignment="1">
      <alignment vertical="top" wrapText="1"/>
    </xf>
    <xf numFmtId="0" fontId="1" fillId="6" borderId="0"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0" xfId="0" applyFont="1" applyFill="1" applyBorder="1" applyAlignment="1">
      <alignment horizontal="center" vertical="top" wrapText="1"/>
    </xf>
    <xf numFmtId="0" fontId="16" fillId="7" borderId="4" xfId="21" applyFont="1" applyFill="1" applyBorder="1" applyAlignment="1">
      <alignment vertical="top" wrapText="1"/>
      <protection/>
    </xf>
    <xf numFmtId="0" fontId="16" fillId="7" borderId="15" xfId="21" applyFont="1" applyFill="1" applyBorder="1" applyAlignment="1">
      <alignment vertical="top" wrapText="1"/>
      <protection/>
    </xf>
    <xf numFmtId="0" fontId="17" fillId="8" borderId="16" xfId="21" applyFont="1" applyFill="1" applyBorder="1" applyAlignment="1">
      <alignment horizontal="center" vertical="top" wrapText="1"/>
      <protection/>
    </xf>
    <xf numFmtId="0" fontId="16" fillId="9" borderId="17" xfId="21" applyFont="1" applyFill="1" applyBorder="1" applyAlignment="1">
      <alignment vertical="top" wrapText="1"/>
      <protection/>
    </xf>
    <xf numFmtId="0" fontId="16" fillId="7" borderId="4" xfId="21" applyFont="1" applyFill="1" applyBorder="1" applyAlignment="1">
      <alignment horizontal="left" vertical="top" wrapText="1"/>
      <protection/>
    </xf>
    <xf numFmtId="0" fontId="17" fillId="7" borderId="17" xfId="21" applyFont="1" applyFill="1" applyBorder="1" applyAlignment="1">
      <alignment vertical="top" wrapText="1"/>
      <protection/>
    </xf>
    <xf numFmtId="0" fontId="6" fillId="7" borderId="8" xfId="21" applyFont="1" applyFill="1" applyBorder="1" applyAlignment="1">
      <alignment vertical="top" wrapText="1"/>
      <protection/>
    </xf>
    <xf numFmtId="0" fontId="16" fillId="7" borderId="16" xfId="21" applyFont="1" applyFill="1" applyBorder="1" applyAlignment="1">
      <alignment horizontal="left" vertical="top" wrapText="1"/>
      <protection/>
    </xf>
    <xf numFmtId="0" fontId="17" fillId="7" borderId="18" xfId="21" applyFont="1" applyFill="1" applyBorder="1" applyAlignment="1">
      <alignment horizontal="left" vertical="center"/>
      <protection/>
    </xf>
    <xf numFmtId="0" fontId="1" fillId="7" borderId="19" xfId="21" applyFont="1" applyFill="1" applyBorder="1" applyAlignment="1">
      <alignment horizontal="left" vertical="center"/>
      <protection/>
    </xf>
    <xf numFmtId="0" fontId="17" fillId="7" borderId="20" xfId="21" applyFont="1" applyFill="1" applyBorder="1" applyAlignment="1">
      <alignment horizontal="left" vertical="center"/>
      <protection/>
    </xf>
    <xf numFmtId="0" fontId="1" fillId="7" borderId="2" xfId="21" applyFont="1" applyFill="1" applyBorder="1" applyAlignment="1">
      <alignment horizontal="left" vertical="center"/>
      <protection/>
    </xf>
    <xf numFmtId="0" fontId="17" fillId="7" borderId="21" xfId="21" applyFont="1" applyFill="1" applyBorder="1" applyAlignment="1">
      <alignment horizontal="left" vertical="center"/>
      <protection/>
    </xf>
    <xf numFmtId="0" fontId="1" fillId="7" borderId="5" xfId="21" applyFont="1" applyFill="1" applyBorder="1" applyAlignment="1">
      <alignment horizontal="left" vertical="center"/>
      <protection/>
    </xf>
    <xf numFmtId="0" fontId="17" fillId="7" borderId="22" xfId="21" applyFont="1" applyFill="1" applyBorder="1" applyAlignment="1">
      <alignment vertical="top" wrapText="1"/>
      <protection/>
    </xf>
    <xf numFmtId="0" fontId="1" fillId="7" borderId="17" xfId="21" applyFont="1" applyFill="1" applyBorder="1" applyAlignment="1">
      <alignment vertical="top" wrapText="1"/>
      <protection/>
    </xf>
    <xf numFmtId="0" fontId="2" fillId="3" borderId="17" xfId="0" applyFont="1" applyFill="1" applyBorder="1" applyAlignment="1">
      <alignment vertical="top" wrapText="1"/>
    </xf>
    <xf numFmtId="0" fontId="2" fillId="5" borderId="4" xfId="0" applyFont="1" applyFill="1" applyBorder="1" applyAlignment="1">
      <alignment horizontal="left"/>
    </xf>
    <xf numFmtId="4" fontId="2" fillId="0" borderId="0" xfId="0" applyNumberFormat="1" applyFont="1" applyBorder="1" applyAlignment="1">
      <alignment horizontal="right"/>
    </xf>
    <xf numFmtId="0" fontId="16" fillId="7" borderId="4" xfId="21" applyFont="1" applyFill="1" applyBorder="1" applyAlignment="1">
      <alignment vertical="top" wrapText="1"/>
      <protection/>
    </xf>
    <xf numFmtId="0" fontId="17" fillId="8" borderId="16" xfId="21" applyFont="1" applyFill="1" applyBorder="1" applyAlignment="1">
      <alignment horizontal="center" vertical="top" wrapText="1"/>
      <protection/>
    </xf>
    <xf numFmtId="0" fontId="16" fillId="7" borderId="4" xfId="21" applyFont="1" applyFill="1" applyBorder="1" applyAlignment="1">
      <alignment horizontal="left" vertical="top" wrapText="1"/>
      <protection/>
    </xf>
    <xf numFmtId="0" fontId="16" fillId="7" borderId="16" xfId="21" applyFont="1" applyFill="1" applyBorder="1" applyAlignment="1">
      <alignment horizontal="left" vertical="top" wrapText="1"/>
      <protection/>
    </xf>
    <xf numFmtId="0" fontId="2" fillId="3" borderId="17" xfId="0" applyFont="1" applyFill="1" applyBorder="1" applyAlignment="1">
      <alignment vertical="top" wrapText="1"/>
    </xf>
    <xf numFmtId="0" fontId="2" fillId="5" borderId="4" xfId="0" applyFont="1" applyFill="1" applyBorder="1" applyAlignment="1">
      <alignment horizontal="left"/>
    </xf>
    <xf numFmtId="0" fontId="1" fillId="3" borderId="23" xfId="0" applyFont="1" applyFill="1" applyBorder="1" applyAlignment="1">
      <alignment horizontal="left" vertical="top" wrapText="1"/>
    </xf>
    <xf numFmtId="0" fontId="4" fillId="3" borderId="24" xfId="0" applyFont="1" applyFill="1" applyBorder="1" applyAlignment="1">
      <alignment horizontal="left" vertical="top" wrapText="1"/>
    </xf>
    <xf numFmtId="0" fontId="18" fillId="8" borderId="4" xfId="21" applyFont="1" applyFill="1" applyBorder="1" applyAlignment="1">
      <alignment horizontal="center" vertical="top" wrapText="1"/>
      <protection/>
    </xf>
    <xf numFmtId="0" fontId="4" fillId="3" borderId="23" xfId="0" applyFont="1" applyFill="1" applyBorder="1" applyAlignment="1">
      <alignment horizontal="left" vertical="top" wrapText="1"/>
    </xf>
    <xf numFmtId="0" fontId="2" fillId="10" borderId="25" xfId="0" applyFont="1" applyFill="1" applyBorder="1" applyAlignment="1">
      <alignment horizontal="center"/>
    </xf>
    <xf numFmtId="0" fontId="2" fillId="10" borderId="26" xfId="0" applyFont="1" applyFill="1" applyBorder="1" applyAlignment="1">
      <alignment horizontal="center"/>
    </xf>
    <xf numFmtId="0" fontId="2" fillId="10" borderId="27" xfId="0" applyFont="1" applyFill="1" applyBorder="1" applyAlignment="1">
      <alignment horizontal="center"/>
    </xf>
    <xf numFmtId="0" fontId="2" fillId="3" borderId="7" xfId="0" applyFont="1" applyFill="1" applyBorder="1" applyAlignment="1">
      <alignment horizontal="left" vertical="top" wrapText="1"/>
    </xf>
    <xf numFmtId="0" fontId="2" fillId="3" borderId="28" xfId="0" applyFont="1" applyFill="1" applyBorder="1" applyAlignment="1">
      <alignment horizontal="left" vertical="top" wrapText="1"/>
    </xf>
    <xf numFmtId="3" fontId="17" fillId="11" borderId="4" xfId="21" applyNumberFormat="1" applyFont="1" applyFill="1" applyBorder="1" applyAlignment="1">
      <alignment horizontal="left" vertical="top" wrapText="1"/>
      <protection/>
    </xf>
    <xf numFmtId="0" fontId="18" fillId="8" borderId="29" xfId="21" applyFont="1" applyFill="1" applyBorder="1" applyAlignment="1">
      <alignment horizontal="center" vertical="top" wrapText="1"/>
      <protection/>
    </xf>
    <xf numFmtId="0" fontId="18" fillId="8" borderId="16" xfId="21" applyFont="1" applyFill="1" applyBorder="1" applyAlignment="1">
      <alignment horizontal="center" vertical="top" wrapText="1"/>
      <protection/>
    </xf>
    <xf numFmtId="0" fontId="2" fillId="5" borderId="29" xfId="0" applyFont="1" applyFill="1" applyBorder="1" applyAlignment="1">
      <alignment horizontal="left"/>
    </xf>
    <xf numFmtId="0" fontId="2" fillId="5" borderId="16" xfId="0" applyFont="1" applyFill="1" applyBorder="1" applyAlignment="1">
      <alignment horizontal="left"/>
    </xf>
    <xf numFmtId="0" fontId="16" fillId="7" borderId="4" xfId="21" applyFont="1" applyFill="1" applyBorder="1" applyAlignment="1">
      <alignment vertical="top" wrapText="1"/>
      <protection/>
    </xf>
    <xf numFmtId="0" fontId="16" fillId="7" borderId="4" xfId="21" applyFont="1" applyFill="1" applyBorder="1" applyAlignment="1">
      <alignment horizontal="left" vertical="top" wrapText="1"/>
      <protection/>
    </xf>
    <xf numFmtId="0" fontId="17" fillId="7" borderId="4" xfId="21" applyFont="1" applyFill="1" applyBorder="1" applyAlignment="1">
      <alignment horizontal="left" vertical="top" wrapText="1"/>
      <protection/>
    </xf>
    <xf numFmtId="0" fontId="17" fillId="7" borderId="15" xfId="21" applyFont="1" applyFill="1" applyBorder="1" applyAlignment="1">
      <alignment horizontal="center" vertical="top" wrapText="1"/>
      <protection/>
    </xf>
    <xf numFmtId="0" fontId="17" fillId="7" borderId="4" xfId="21" applyFont="1" applyFill="1" applyBorder="1" applyAlignment="1">
      <alignment horizontal="center" vertical="top" wrapText="1"/>
      <protection/>
    </xf>
    <xf numFmtId="0" fontId="16" fillId="7" borderId="4" xfId="21" applyFont="1" applyFill="1" applyBorder="1" applyAlignment="1">
      <alignment vertical="top" wrapText="1"/>
      <protection/>
    </xf>
    <xf numFmtId="0" fontId="16" fillId="7" borderId="4" xfId="21" applyFont="1" applyFill="1" applyBorder="1" applyAlignment="1">
      <alignment horizontal="left" vertical="top" wrapText="1"/>
      <protection/>
    </xf>
    <xf numFmtId="0" fontId="17" fillId="7" borderId="4" xfId="21" applyFont="1" applyFill="1" applyBorder="1" applyAlignment="1">
      <alignment horizontal="left" vertical="top" wrapText="1"/>
      <protection/>
    </xf>
    <xf numFmtId="3" fontId="17" fillId="11" borderId="4" xfId="21" applyNumberFormat="1" applyFont="1" applyFill="1" applyBorder="1" applyAlignment="1">
      <alignment horizontal="left" vertical="top" wrapText="1"/>
      <protection/>
    </xf>
    <xf numFmtId="0" fontId="8" fillId="12" borderId="29" xfId="20" applyFill="1" applyBorder="1" applyAlignment="1" applyProtection="1">
      <alignment horizontal="center" vertical="top" wrapText="1"/>
      <protection/>
    </xf>
    <xf numFmtId="0" fontId="4" fillId="12" borderId="16" xfId="0" applyFont="1" applyFill="1" applyBorder="1" applyAlignment="1">
      <alignment horizontal="center" vertical="top" wrapText="1"/>
    </xf>
    <xf numFmtId="0" fontId="2" fillId="5" borderId="29" xfId="0" applyFont="1" applyFill="1" applyBorder="1" applyAlignment="1">
      <alignment horizontal="left"/>
    </xf>
    <xf numFmtId="0" fontId="2" fillId="5" borderId="16" xfId="0" applyFont="1" applyFill="1" applyBorder="1" applyAlignment="1">
      <alignment horizontal="left"/>
    </xf>
    <xf numFmtId="3" fontId="4" fillId="13" borderId="23" xfId="0" applyNumberFormat="1" applyFont="1" applyFill="1" applyBorder="1" applyAlignment="1">
      <alignment horizontal="left" vertical="top" wrapText="1"/>
    </xf>
    <xf numFmtId="3" fontId="4" fillId="13" borderId="24" xfId="0" applyNumberFormat="1" applyFont="1" applyFill="1" applyBorder="1" applyAlignment="1">
      <alignment horizontal="left" vertical="top" wrapText="1"/>
    </xf>
    <xf numFmtId="0" fontId="7" fillId="12" borderId="29" xfId="0" applyFont="1" applyFill="1" applyBorder="1" applyAlignment="1">
      <alignment horizontal="center" vertical="top" wrapText="1"/>
    </xf>
    <xf numFmtId="0" fontId="7" fillId="12" borderId="16" xfId="0" applyFont="1" applyFill="1" applyBorder="1" applyAlignment="1">
      <alignment horizontal="center" vertical="top" wrapText="1"/>
    </xf>
    <xf numFmtId="0" fontId="4" fillId="3" borderId="15" xfId="0" applyFont="1" applyFill="1" applyBorder="1" applyAlignment="1">
      <alignment horizontal="left" vertical="top" wrapText="1"/>
    </xf>
    <xf numFmtId="0" fontId="4" fillId="3" borderId="8" xfId="0" applyFont="1" applyFill="1" applyBorder="1" applyAlignment="1">
      <alignment horizontal="left" vertical="top" wrapText="1"/>
    </xf>
    <xf numFmtId="0" fontId="4" fillId="3" borderId="17" xfId="0" applyFont="1" applyFill="1" applyBorder="1" applyAlignment="1">
      <alignment horizontal="left" vertical="top" wrapText="1"/>
    </xf>
    <xf numFmtId="0" fontId="4" fillId="12" borderId="29" xfId="0" applyFont="1" applyFill="1" applyBorder="1" applyAlignment="1">
      <alignment horizontal="center" vertical="top" wrapText="1"/>
    </xf>
    <xf numFmtId="0" fontId="9" fillId="14" borderId="29" xfId="0" applyFont="1" applyFill="1" applyBorder="1" applyAlignment="1">
      <alignment horizontal="center" vertical="center" wrapText="1"/>
    </xf>
    <xf numFmtId="0" fontId="5" fillId="14" borderId="16" xfId="0" applyFont="1" applyFill="1" applyBorder="1" applyAlignment="1">
      <alignment horizontal="center" vertical="center" wrapText="1"/>
    </xf>
    <xf numFmtId="0" fontId="2" fillId="0" borderId="0" xfId="0" applyFont="1" applyAlignment="1">
      <alignment horizontal="center"/>
    </xf>
    <xf numFmtId="0" fontId="3" fillId="0" borderId="0" xfId="0" applyFont="1" applyAlignment="1">
      <alignment horizontal="center"/>
    </xf>
    <xf numFmtId="0" fontId="2" fillId="4" borderId="25" xfId="0" applyFont="1" applyFill="1" applyBorder="1" applyAlignment="1">
      <alignment horizontal="center"/>
    </xf>
    <xf numFmtId="0" fontId="2" fillId="4" borderId="26" xfId="0" applyFont="1" applyFill="1" applyBorder="1" applyAlignment="1">
      <alignment horizontal="center"/>
    </xf>
    <xf numFmtId="0" fontId="2" fillId="4" borderId="30" xfId="0" applyFont="1" applyFill="1" applyBorder="1" applyAlignment="1">
      <alignment horizontal="center"/>
    </xf>
    <xf numFmtId="0" fontId="2" fillId="15" borderId="31" xfId="0" applyFont="1" applyFill="1" applyBorder="1" applyAlignment="1">
      <alignment horizontal="center"/>
    </xf>
    <xf numFmtId="0" fontId="2" fillId="15" borderId="32" xfId="0" applyFont="1" applyFill="1" applyBorder="1" applyAlignment="1">
      <alignment horizontal="center"/>
    </xf>
    <xf numFmtId="0" fontId="2" fillId="15" borderId="33" xfId="0" applyFont="1" applyFill="1" applyBorder="1" applyAlignment="1">
      <alignment horizontal="center"/>
    </xf>
    <xf numFmtId="0" fontId="2" fillId="4" borderId="29" xfId="0" applyFont="1" applyFill="1" applyBorder="1" applyAlignment="1">
      <alignment horizontal="center"/>
    </xf>
    <xf numFmtId="0" fontId="2" fillId="4" borderId="10" xfId="0" applyFont="1" applyFill="1" applyBorder="1" applyAlignment="1">
      <alignment horizontal="center"/>
    </xf>
    <xf numFmtId="0" fontId="2" fillId="4" borderId="16" xfId="0" applyFont="1" applyFill="1" applyBorder="1" applyAlignment="1">
      <alignment horizontal="center"/>
    </xf>
    <xf numFmtId="0" fontId="2" fillId="3" borderId="34" xfId="0" applyFont="1" applyFill="1" applyBorder="1" applyAlignment="1">
      <alignment vertical="top" wrapText="1"/>
    </xf>
    <xf numFmtId="0" fontId="2" fillId="3" borderId="28" xfId="0" applyFont="1" applyFill="1" applyBorder="1" applyAlignment="1">
      <alignment vertical="top" wrapText="1"/>
    </xf>
    <xf numFmtId="0" fontId="2" fillId="12" borderId="29" xfId="0" applyFont="1" applyFill="1" applyBorder="1" applyAlignment="1">
      <alignment horizontal="center" vertical="top" wrapText="1"/>
    </xf>
    <xf numFmtId="0" fontId="2" fillId="3" borderId="23" xfId="0" applyFont="1" applyFill="1" applyBorder="1" applyAlignment="1">
      <alignment horizontal="left" vertical="top" wrapText="1"/>
    </xf>
    <xf numFmtId="0" fontId="2" fillId="3" borderId="24" xfId="0" applyFont="1" applyFill="1" applyBorder="1" applyAlignment="1">
      <alignment horizontal="left" vertical="top" wrapText="1"/>
    </xf>
  </cellXfs>
  <cellStyles count="8">
    <cellStyle name="Normal" xfId="0"/>
    <cellStyle name="Percent" xfId="15"/>
    <cellStyle name="Currency" xfId="16"/>
    <cellStyle name="Currency [0]" xfId="17"/>
    <cellStyle name="Comma" xfId="18"/>
    <cellStyle name="Comma [0]" xfId="19"/>
    <cellStyle name="Hypertextový odkaz" xfId="20"/>
    <cellStyle name="Normální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1457325</xdr:colOff>
      <xdr:row>0</xdr:row>
      <xdr:rowOff>38100</xdr:rowOff>
    </xdr:from>
    <xdr:to>
      <xdr:col>4</xdr:col>
      <xdr:colOff>1057275</xdr:colOff>
      <xdr:row>6</xdr:row>
      <xdr:rowOff>142875</xdr:rowOff>
    </xdr:to>
    <xdr:pic>
      <xdr:nvPicPr>
        <xdr:cNvPr id="3" name="Obrázek 2" descr="logo_UJE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477125" y="38100"/>
          <a:ext cx="1495425" cy="1247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104</xdr:row>
      <xdr:rowOff>0</xdr:rowOff>
    </xdr:from>
    <xdr:to>
      <xdr:col>2</xdr:col>
      <xdr:colOff>1028700</xdr:colOff>
      <xdr:row>109</xdr:row>
      <xdr:rowOff>57150</xdr:rowOff>
    </xdr:to>
    <xdr:pic>
      <xdr:nvPicPr>
        <xdr:cNvPr id="4" name="Obrázek 10" descr="logolink OP VVV barva"/>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0" y="39243000"/>
          <a:ext cx="50292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7:F103"/>
  <sheetViews>
    <sheetView tabSelected="1" zoomScale="90" zoomScaleNormal="90" workbookViewId="0" topLeftCell="A88">
      <selection activeCell="A105" sqref="A105"/>
    </sheetView>
  </sheetViews>
  <sheetFormatPr defaultColWidth="9.140625" defaultRowHeight="15"/>
  <cols>
    <col min="1" max="1" width="26.140625" style="0" bestFit="1" customWidth="1"/>
    <col min="2" max="2" width="33.8515625" style="0" bestFit="1" customWidth="1"/>
    <col min="3" max="3" width="30.28125" style="0" customWidth="1"/>
    <col min="4" max="4" width="28.421875" style="0" customWidth="1"/>
    <col min="5" max="5" width="17.00390625" style="0" customWidth="1"/>
  </cols>
  <sheetData>
    <row r="7" spans="1:5" ht="15">
      <c r="A7" s="101" t="s">
        <v>35</v>
      </c>
      <c r="B7" s="101"/>
      <c r="C7" s="101"/>
      <c r="D7" s="101"/>
      <c r="E7" s="101"/>
    </row>
    <row r="8" spans="1:5" ht="15.75" thickBot="1">
      <c r="A8" s="102"/>
      <c r="B8" s="102"/>
      <c r="C8" s="102"/>
      <c r="D8" s="102"/>
      <c r="E8" s="102"/>
    </row>
    <row r="9" spans="1:5" ht="15.75" thickBot="1">
      <c r="A9" s="1"/>
      <c r="B9" s="1"/>
      <c r="C9" s="2"/>
      <c r="D9" s="2"/>
      <c r="E9" s="2"/>
    </row>
    <row r="10" spans="1:5" ht="52.5" thickBot="1">
      <c r="A10" s="3" t="s">
        <v>0</v>
      </c>
      <c r="B10" s="3" t="s">
        <v>1</v>
      </c>
      <c r="C10" s="3" t="s">
        <v>2</v>
      </c>
      <c r="D10" s="4" t="s">
        <v>20</v>
      </c>
      <c r="E10" s="5" t="s">
        <v>3</v>
      </c>
    </row>
    <row r="11" spans="1:5" ht="15">
      <c r="A11" s="103" t="s">
        <v>36</v>
      </c>
      <c r="B11" s="104"/>
      <c r="C11" s="104"/>
      <c r="D11" s="104"/>
      <c r="E11" s="105"/>
    </row>
    <row r="12" spans="1:5" ht="15.75" customHeight="1">
      <c r="A12" s="6" t="s">
        <v>4</v>
      </c>
      <c r="B12" s="6" t="s">
        <v>27</v>
      </c>
      <c r="C12" s="6">
        <v>1</v>
      </c>
      <c r="D12" s="7">
        <v>17355.37</v>
      </c>
      <c r="E12" s="7">
        <f>C12*D12</f>
        <v>17355.37</v>
      </c>
    </row>
    <row r="13" spans="1:5" ht="15">
      <c r="A13" s="19"/>
      <c r="B13" s="19"/>
      <c r="C13" s="19"/>
      <c r="D13" s="21" t="s">
        <v>24</v>
      </c>
      <c r="E13" s="20">
        <f>SUM(E12:E12)</f>
        <v>17355.37</v>
      </c>
    </row>
    <row r="14" spans="1:5" ht="15">
      <c r="A14" s="19"/>
      <c r="B14" s="19"/>
      <c r="C14" s="19"/>
      <c r="D14" s="21"/>
      <c r="E14" s="20"/>
    </row>
    <row r="15" spans="1:5" ht="15.75" thickBot="1">
      <c r="A15" s="68" t="s">
        <v>37</v>
      </c>
      <c r="B15" s="69"/>
      <c r="C15" s="69"/>
      <c r="D15" s="69"/>
      <c r="E15" s="70"/>
    </row>
    <row r="16" spans="1:5" ht="52.5" thickBot="1">
      <c r="A16" s="6" t="s">
        <v>0</v>
      </c>
      <c r="B16" s="6" t="s">
        <v>1</v>
      </c>
      <c r="C16" s="6" t="s">
        <v>2</v>
      </c>
      <c r="D16" s="6" t="s">
        <v>38</v>
      </c>
      <c r="E16" s="5" t="s">
        <v>3</v>
      </c>
    </row>
    <row r="17" spans="1:5" ht="15">
      <c r="A17" s="6" t="s">
        <v>41</v>
      </c>
      <c r="B17" s="25" t="s">
        <v>39</v>
      </c>
      <c r="C17" s="6">
        <v>1</v>
      </c>
      <c r="D17" s="26">
        <v>17200</v>
      </c>
      <c r="E17" s="27">
        <f>C17*D17</f>
        <v>17200</v>
      </c>
    </row>
    <row r="18" spans="1:5" ht="15">
      <c r="A18" s="6" t="s">
        <v>42</v>
      </c>
      <c r="B18" s="25" t="s">
        <v>40</v>
      </c>
      <c r="C18" s="6">
        <v>1</v>
      </c>
      <c r="D18" s="26">
        <v>3500</v>
      </c>
      <c r="E18" s="27">
        <f>C18*D18</f>
        <v>3500</v>
      </c>
    </row>
    <row r="19" spans="4:5" ht="15">
      <c r="D19" s="28" t="s">
        <v>24</v>
      </c>
      <c r="E19" s="27">
        <f>SUM(E17:E18)</f>
        <v>20700</v>
      </c>
    </row>
    <row r="20" spans="1:5" ht="15">
      <c r="A20" s="19"/>
      <c r="B20" s="19"/>
      <c r="C20" s="19"/>
      <c r="D20" s="21"/>
      <c r="E20" s="20"/>
    </row>
    <row r="21" spans="1:5" ht="15.75" thickBot="1">
      <c r="A21" s="68" t="s">
        <v>93</v>
      </c>
      <c r="B21" s="69"/>
      <c r="C21" s="69"/>
      <c r="D21" s="69"/>
      <c r="E21" s="70"/>
    </row>
    <row r="22" spans="1:5" ht="52.5" thickBot="1">
      <c r="A22" s="6" t="s">
        <v>0</v>
      </c>
      <c r="B22" s="6" t="s">
        <v>1</v>
      </c>
      <c r="C22" s="6" t="s">
        <v>2</v>
      </c>
      <c r="D22" s="6" t="s">
        <v>38</v>
      </c>
      <c r="E22" s="5" t="s">
        <v>3</v>
      </c>
    </row>
    <row r="23" spans="1:5" ht="15">
      <c r="A23" s="6" t="s">
        <v>100</v>
      </c>
      <c r="B23" s="6" t="s">
        <v>40</v>
      </c>
      <c r="C23" s="6">
        <v>1</v>
      </c>
      <c r="D23" s="26">
        <v>3500</v>
      </c>
      <c r="E23" s="27">
        <f>C23*D23</f>
        <v>3500</v>
      </c>
    </row>
    <row r="24" spans="1:5" ht="15">
      <c r="A24" s="6" t="s">
        <v>99</v>
      </c>
      <c r="B24" s="25" t="s">
        <v>94</v>
      </c>
      <c r="C24" s="6">
        <v>2</v>
      </c>
      <c r="D24" s="26">
        <v>3500</v>
      </c>
      <c r="E24" s="27">
        <f>C24*D24</f>
        <v>7000</v>
      </c>
    </row>
    <row r="25" spans="4:5" ht="15">
      <c r="D25" s="28" t="s">
        <v>24</v>
      </c>
      <c r="E25" s="27">
        <f>SUM(E23:E24)</f>
        <v>10500</v>
      </c>
    </row>
    <row r="26" spans="1:5" ht="15">
      <c r="A26" s="19"/>
      <c r="B26" s="19"/>
      <c r="C26" s="19"/>
      <c r="D26" s="21"/>
      <c r="E26" s="20"/>
    </row>
    <row r="27" spans="1:5" ht="15">
      <c r="A27" s="19"/>
      <c r="B27" s="19"/>
      <c r="C27" s="19"/>
      <c r="D27" s="57" t="s">
        <v>24</v>
      </c>
      <c r="E27" s="20">
        <f>E13+E19+E25</f>
        <v>48555.369999999995</v>
      </c>
    </row>
    <row r="28" ht="15.75" thickBot="1"/>
    <row r="29" spans="1:5" ht="15.75" thickBot="1">
      <c r="A29" s="106" t="s">
        <v>21</v>
      </c>
      <c r="B29" s="107"/>
      <c r="C29" s="107"/>
      <c r="D29" s="107"/>
      <c r="E29" s="108"/>
    </row>
    <row r="30" spans="1:5" ht="15.75" thickBot="1">
      <c r="A30" s="109" t="s">
        <v>36</v>
      </c>
      <c r="B30" s="110"/>
      <c r="C30" s="110"/>
      <c r="D30" s="110"/>
      <c r="E30" s="111"/>
    </row>
    <row r="31" spans="1:5" ht="26.25" thickBot="1">
      <c r="A31" s="12" t="s">
        <v>4</v>
      </c>
      <c r="B31" s="112" t="s">
        <v>5</v>
      </c>
      <c r="C31" s="113"/>
      <c r="D31" s="13" t="s">
        <v>22</v>
      </c>
      <c r="E31" s="13"/>
    </row>
    <row r="32" spans="1:5" ht="26.25" thickBot="1">
      <c r="A32" s="14" t="s">
        <v>27</v>
      </c>
      <c r="B32" s="115"/>
      <c r="C32" s="116"/>
      <c r="D32" s="9" t="s">
        <v>6</v>
      </c>
      <c r="E32" s="8"/>
    </row>
    <row r="33" spans="1:5" ht="15.75" thickBot="1">
      <c r="A33" s="10" t="s">
        <v>17</v>
      </c>
      <c r="B33" s="67">
        <v>1</v>
      </c>
      <c r="C33" s="65"/>
      <c r="D33" s="9" t="s">
        <v>7</v>
      </c>
      <c r="E33" s="8"/>
    </row>
    <row r="34" spans="1:5" ht="26.25" thickBot="1">
      <c r="A34" s="15" t="s">
        <v>8</v>
      </c>
      <c r="B34" s="91"/>
      <c r="C34" s="92"/>
      <c r="D34" s="9" t="s">
        <v>9</v>
      </c>
      <c r="E34" s="8"/>
    </row>
    <row r="35" spans="1:5" ht="39" thickBot="1">
      <c r="A35" s="95" t="s">
        <v>10</v>
      </c>
      <c r="B35" s="11" t="s">
        <v>11</v>
      </c>
      <c r="C35" s="22" t="s">
        <v>101</v>
      </c>
      <c r="D35" s="93"/>
      <c r="E35" s="94"/>
    </row>
    <row r="36" spans="1:6" ht="103.5" customHeight="1" thickBot="1">
      <c r="A36" s="96"/>
      <c r="B36" s="11" t="s">
        <v>12</v>
      </c>
      <c r="C36" s="22" t="s">
        <v>29</v>
      </c>
      <c r="D36" s="98"/>
      <c r="E36" s="88"/>
      <c r="F36" s="18"/>
    </row>
    <row r="37" spans="1:5" ht="15.75" thickBot="1">
      <c r="A37" s="96"/>
      <c r="B37" s="11" t="s">
        <v>23</v>
      </c>
      <c r="C37" s="22" t="s">
        <v>33</v>
      </c>
      <c r="D37" s="98"/>
      <c r="E37" s="88"/>
    </row>
    <row r="38" spans="1:5" ht="15.75" thickBot="1">
      <c r="A38" s="96"/>
      <c r="B38" s="11" t="s">
        <v>13</v>
      </c>
      <c r="C38" s="22" t="s">
        <v>34</v>
      </c>
      <c r="D38" s="98"/>
      <c r="E38" s="88"/>
    </row>
    <row r="39" spans="1:5" ht="26.25" thickBot="1">
      <c r="A39" s="96"/>
      <c r="B39" s="11" t="s">
        <v>14</v>
      </c>
      <c r="C39" s="22" t="s">
        <v>31</v>
      </c>
      <c r="D39" s="98"/>
      <c r="E39" s="88"/>
    </row>
    <row r="40" spans="1:5" ht="26.25" thickBot="1">
      <c r="A40" s="96"/>
      <c r="B40" s="11" t="s">
        <v>28</v>
      </c>
      <c r="C40" s="22" t="s">
        <v>30</v>
      </c>
      <c r="D40" s="98"/>
      <c r="E40" s="88"/>
    </row>
    <row r="41" spans="1:5" ht="115.5" thickBot="1">
      <c r="A41" s="96"/>
      <c r="B41" s="11" t="s">
        <v>16</v>
      </c>
      <c r="C41" s="22" t="s">
        <v>25</v>
      </c>
      <c r="D41" s="98"/>
      <c r="E41" s="88"/>
    </row>
    <row r="42" spans="1:5" ht="76.5" customHeight="1" thickBot="1">
      <c r="A42" s="96"/>
      <c r="B42" s="11" t="s">
        <v>15</v>
      </c>
      <c r="C42" s="22" t="s">
        <v>32</v>
      </c>
      <c r="D42" s="114"/>
      <c r="E42" s="88"/>
    </row>
    <row r="43" spans="1:5" ht="15.75" thickBot="1">
      <c r="A43" s="96"/>
      <c r="B43" s="17" t="s">
        <v>15</v>
      </c>
      <c r="C43" s="24" t="s">
        <v>26</v>
      </c>
      <c r="D43" s="99"/>
      <c r="E43" s="100"/>
    </row>
    <row r="44" spans="1:5" ht="15.75" thickBot="1">
      <c r="A44" s="97"/>
      <c r="B44" s="16" t="s">
        <v>18</v>
      </c>
      <c r="C44" s="23" t="s">
        <v>19</v>
      </c>
      <c r="D44" s="99"/>
      <c r="E44" s="100"/>
    </row>
    <row r="46" spans="1:5" ht="15.75" thickBot="1">
      <c r="A46" s="68" t="s">
        <v>37</v>
      </c>
      <c r="B46" s="69"/>
      <c r="C46" s="69"/>
      <c r="D46" s="69"/>
      <c r="E46" s="70"/>
    </row>
    <row r="47" spans="1:5" ht="26.25" thickBot="1">
      <c r="A47" s="56" t="s">
        <v>41</v>
      </c>
      <c r="B47" s="89" t="s">
        <v>5</v>
      </c>
      <c r="C47" s="90"/>
      <c r="D47" s="13" t="s">
        <v>22</v>
      </c>
      <c r="E47" s="13"/>
    </row>
    <row r="48" spans="1:5" ht="26.25" thickBot="1">
      <c r="A48" s="55" t="s">
        <v>43</v>
      </c>
      <c r="B48" s="71"/>
      <c r="C48" s="72"/>
      <c r="D48" s="9" t="s">
        <v>6</v>
      </c>
      <c r="E48" s="8"/>
    </row>
    <row r="49" spans="1:5" ht="15.75" thickBot="1">
      <c r="A49" s="10" t="s">
        <v>44</v>
      </c>
      <c r="B49" s="67">
        <v>1</v>
      </c>
      <c r="C49" s="65"/>
      <c r="D49" s="9" t="s">
        <v>7</v>
      </c>
      <c r="E49" s="8"/>
    </row>
    <row r="50" spans="1:5" ht="26.25" thickBot="1">
      <c r="A50" s="15" t="s">
        <v>8</v>
      </c>
      <c r="B50" s="91"/>
      <c r="C50" s="92"/>
      <c r="D50" s="9" t="s">
        <v>9</v>
      </c>
      <c r="E50" s="8"/>
    </row>
    <row r="51" spans="1:5" ht="51.75" thickBot="1">
      <c r="A51" s="29" t="s">
        <v>10</v>
      </c>
      <c r="B51" s="30" t="s">
        <v>11</v>
      </c>
      <c r="C51" s="31" t="s">
        <v>45</v>
      </c>
      <c r="D51" s="93"/>
      <c r="E51" s="94"/>
    </row>
    <row r="52" spans="1:5" ht="51.75" thickBot="1">
      <c r="A52" s="32"/>
      <c r="B52" s="30" t="s">
        <v>46</v>
      </c>
      <c r="C52" s="30" t="s">
        <v>47</v>
      </c>
      <c r="D52" s="66"/>
      <c r="E52" s="66"/>
    </row>
    <row r="53" spans="1:5" ht="141" thickBot="1">
      <c r="A53" s="32"/>
      <c r="B53" s="30" t="s">
        <v>12</v>
      </c>
      <c r="C53" s="30" t="s">
        <v>48</v>
      </c>
      <c r="D53" s="66"/>
      <c r="E53" s="66"/>
    </row>
    <row r="54" spans="1:5" ht="64.5" thickBot="1">
      <c r="A54" s="32"/>
      <c r="B54" s="30" t="s">
        <v>49</v>
      </c>
      <c r="C54" s="30" t="s">
        <v>50</v>
      </c>
      <c r="D54" s="66"/>
      <c r="E54" s="66"/>
    </row>
    <row r="55" spans="1:5" ht="64.5" thickBot="1">
      <c r="A55" s="32"/>
      <c r="B55" s="30" t="s">
        <v>51</v>
      </c>
      <c r="C55" s="30" t="s">
        <v>52</v>
      </c>
      <c r="D55" s="87"/>
      <c r="E55" s="88"/>
    </row>
    <row r="56" spans="1:5" ht="26.25" thickBot="1">
      <c r="A56" s="32"/>
      <c r="B56" s="30" t="s">
        <v>53</v>
      </c>
      <c r="C56" s="30" t="s">
        <v>54</v>
      </c>
      <c r="D56" s="66"/>
      <c r="E56" s="66"/>
    </row>
    <row r="57" spans="1:5" ht="39" thickBot="1">
      <c r="A57" s="32"/>
      <c r="B57" s="30" t="s">
        <v>55</v>
      </c>
      <c r="C57" s="30" t="s">
        <v>56</v>
      </c>
      <c r="D57" s="66"/>
      <c r="E57" s="66"/>
    </row>
    <row r="58" spans="1:5" ht="39" thickBot="1">
      <c r="A58" s="32"/>
      <c r="B58" s="30" t="s">
        <v>57</v>
      </c>
      <c r="C58" s="30" t="s">
        <v>58</v>
      </c>
      <c r="D58" s="66"/>
      <c r="E58" s="66"/>
    </row>
    <row r="59" spans="1:5" ht="39" thickBot="1">
      <c r="A59" s="32"/>
      <c r="B59" s="30" t="s">
        <v>59</v>
      </c>
      <c r="C59" s="30" t="s">
        <v>60</v>
      </c>
      <c r="D59" s="87"/>
      <c r="E59" s="88"/>
    </row>
    <row r="60" spans="1:5" ht="26.25" thickBot="1">
      <c r="A60" s="32"/>
      <c r="B60" s="30" t="s">
        <v>61</v>
      </c>
      <c r="C60" s="30" t="s">
        <v>62</v>
      </c>
      <c r="D60" s="66"/>
      <c r="E60" s="66"/>
    </row>
    <row r="61" spans="1:5" ht="64.5" thickBot="1">
      <c r="A61" s="32"/>
      <c r="B61" s="11" t="s">
        <v>14</v>
      </c>
      <c r="C61" s="30" t="s">
        <v>63</v>
      </c>
      <c r="D61" s="66"/>
      <c r="E61" s="66"/>
    </row>
    <row r="62" spans="1:5" ht="15.75" thickBot="1">
      <c r="A62" s="32"/>
      <c r="B62" s="11" t="s">
        <v>64</v>
      </c>
      <c r="C62" s="30" t="s">
        <v>65</v>
      </c>
      <c r="D62" s="66"/>
      <c r="E62" s="66"/>
    </row>
    <row r="63" spans="1:5" ht="26.25" thickBot="1">
      <c r="A63" s="32"/>
      <c r="B63" s="30" t="s">
        <v>66</v>
      </c>
      <c r="C63" s="30" t="s">
        <v>67</v>
      </c>
      <c r="D63" s="66"/>
      <c r="E63" s="66"/>
    </row>
    <row r="64" spans="1:5" ht="90" thickBot="1">
      <c r="A64" s="17"/>
      <c r="B64" s="30" t="s">
        <v>68</v>
      </c>
      <c r="C64" s="33" t="s">
        <v>69</v>
      </c>
      <c r="D64" s="66"/>
      <c r="E64" s="66"/>
    </row>
    <row r="65" spans="1:5" ht="217.5" thickBot="1">
      <c r="A65" s="32"/>
      <c r="B65" s="30" t="s">
        <v>15</v>
      </c>
      <c r="C65" s="30" t="s">
        <v>70</v>
      </c>
      <c r="D65" s="66"/>
      <c r="E65" s="66"/>
    </row>
    <row r="66" spans="1:5" ht="115.5" customHeight="1" thickBot="1">
      <c r="A66" s="17"/>
      <c r="B66" s="30" t="s">
        <v>16</v>
      </c>
      <c r="C66" s="33" t="s">
        <v>71</v>
      </c>
      <c r="D66" s="66"/>
      <c r="E66" s="66"/>
    </row>
    <row r="67" spans="1:5" ht="15.75" thickBot="1">
      <c r="A67" s="34" t="s">
        <v>72</v>
      </c>
      <c r="B67" s="64" t="s">
        <v>73</v>
      </c>
      <c r="C67" s="65"/>
      <c r="D67" s="66"/>
      <c r="E67" s="66"/>
    </row>
    <row r="68" spans="1:5" ht="52.5" customHeight="1" thickBot="1">
      <c r="A68" s="10" t="s">
        <v>74</v>
      </c>
      <c r="B68" s="67" t="s">
        <v>75</v>
      </c>
      <c r="C68" s="65"/>
      <c r="D68" s="66"/>
      <c r="E68" s="66"/>
    </row>
    <row r="69" spans="1:5" ht="15.75" thickBot="1">
      <c r="A69" s="35"/>
      <c r="B69" s="36"/>
      <c r="C69" s="37"/>
      <c r="D69" s="38"/>
      <c r="E69" s="38"/>
    </row>
    <row r="70" spans="1:5" ht="26.25" thickBot="1">
      <c r="A70" s="39" t="s">
        <v>42</v>
      </c>
      <c r="B70" s="83" t="s">
        <v>5</v>
      </c>
      <c r="C70" s="83"/>
      <c r="D70" s="40" t="s">
        <v>76</v>
      </c>
      <c r="E70" s="41"/>
    </row>
    <row r="71" spans="1:5" ht="26.25" thickBot="1">
      <c r="A71" s="42" t="s">
        <v>77</v>
      </c>
      <c r="B71" s="84"/>
      <c r="C71" s="84"/>
      <c r="D71" s="43" t="s">
        <v>6</v>
      </c>
      <c r="E71" s="41"/>
    </row>
    <row r="72" spans="1:5" ht="15.75" thickBot="1">
      <c r="A72" s="44" t="s">
        <v>17</v>
      </c>
      <c r="B72" s="85">
        <v>1</v>
      </c>
      <c r="C72" s="85"/>
      <c r="D72" s="43" t="s">
        <v>7</v>
      </c>
      <c r="E72" s="41"/>
    </row>
    <row r="73" spans="1:5" ht="26.25" thickBot="1">
      <c r="A73" s="45" t="s">
        <v>8</v>
      </c>
      <c r="B73" s="86"/>
      <c r="C73" s="86"/>
      <c r="D73" s="46" t="s">
        <v>9</v>
      </c>
      <c r="E73" s="41"/>
    </row>
    <row r="74" spans="1:5" ht="15.75" thickBot="1">
      <c r="A74" s="81" t="s">
        <v>10</v>
      </c>
      <c r="B74" s="47" t="s">
        <v>78</v>
      </c>
      <c r="C74" s="48" t="s">
        <v>79</v>
      </c>
      <c r="D74" s="66"/>
      <c r="E74" s="66"/>
    </row>
    <row r="75" spans="1:5" ht="15.75" thickBot="1">
      <c r="A75" s="81"/>
      <c r="B75" s="49" t="s">
        <v>80</v>
      </c>
      <c r="C75" s="50" t="s">
        <v>81</v>
      </c>
      <c r="D75" s="66"/>
      <c r="E75" s="66"/>
    </row>
    <row r="76" spans="1:5" ht="15.75" thickBot="1">
      <c r="A76" s="81"/>
      <c r="B76" s="51" t="s">
        <v>82</v>
      </c>
      <c r="C76" s="52" t="s">
        <v>83</v>
      </c>
      <c r="D76" s="66"/>
      <c r="E76" s="66"/>
    </row>
    <row r="77" spans="1:5" ht="15.75" thickBot="1">
      <c r="A77" s="81"/>
      <c r="B77" s="51" t="s">
        <v>84</v>
      </c>
      <c r="C77" s="52" t="s">
        <v>92</v>
      </c>
      <c r="D77" s="66"/>
      <c r="E77" s="66"/>
    </row>
    <row r="78" spans="1:5" ht="15.75" thickBot="1">
      <c r="A78" s="81"/>
      <c r="B78" s="51" t="s">
        <v>86</v>
      </c>
      <c r="C78" s="52" t="s">
        <v>87</v>
      </c>
      <c r="D78" s="66"/>
      <c r="E78" s="66"/>
    </row>
    <row r="79" spans="1:5" ht="15.75" thickBot="1">
      <c r="A79" s="81"/>
      <c r="B79" s="51" t="s">
        <v>88</v>
      </c>
      <c r="C79" s="52" t="s">
        <v>89</v>
      </c>
      <c r="D79" s="66"/>
      <c r="E79" s="66"/>
    </row>
    <row r="80" spans="1:5" ht="15.75" thickBot="1">
      <c r="A80" s="81"/>
      <c r="B80" s="51" t="s">
        <v>90</v>
      </c>
      <c r="C80" s="52" t="s">
        <v>91</v>
      </c>
      <c r="D80" s="66"/>
      <c r="E80" s="66"/>
    </row>
    <row r="81" spans="1:5" ht="15.75" thickBot="1">
      <c r="A81" s="82"/>
      <c r="B81" s="53" t="s">
        <v>18</v>
      </c>
      <c r="C81" s="54" t="s">
        <v>19</v>
      </c>
      <c r="D81" s="66"/>
      <c r="E81" s="66"/>
    </row>
    <row r="83" spans="1:5" ht="15.75" thickBot="1">
      <c r="A83" s="68" t="s">
        <v>93</v>
      </c>
      <c r="B83" s="69"/>
      <c r="C83" s="69"/>
      <c r="D83" s="69"/>
      <c r="E83" s="70"/>
    </row>
    <row r="84" spans="1:5" ht="26.25" thickBot="1">
      <c r="A84" s="58" t="s">
        <v>100</v>
      </c>
      <c r="B84" s="78" t="s">
        <v>5</v>
      </c>
      <c r="C84" s="78"/>
      <c r="D84" s="40" t="s">
        <v>76</v>
      </c>
      <c r="E84" s="59"/>
    </row>
    <row r="85" spans="1:5" ht="26.25" thickBot="1">
      <c r="A85" s="42" t="s">
        <v>77</v>
      </c>
      <c r="B85" s="79"/>
      <c r="C85" s="79"/>
      <c r="D85" s="60" t="s">
        <v>6</v>
      </c>
      <c r="E85" s="59"/>
    </row>
    <row r="86" spans="1:5" ht="15.75" thickBot="1">
      <c r="A86" s="44" t="s">
        <v>17</v>
      </c>
      <c r="B86" s="80">
        <v>1</v>
      </c>
      <c r="C86" s="80"/>
      <c r="D86" s="60" t="s">
        <v>7</v>
      </c>
      <c r="E86" s="59"/>
    </row>
    <row r="87" spans="1:5" ht="26.25" thickBot="1">
      <c r="A87" s="45" t="s">
        <v>8</v>
      </c>
      <c r="B87" s="73"/>
      <c r="C87" s="73"/>
      <c r="D87" s="61" t="s">
        <v>9</v>
      </c>
      <c r="E87" s="59"/>
    </row>
    <row r="88" spans="1:5" ht="15.75" thickBot="1">
      <c r="A88" s="81" t="s">
        <v>10</v>
      </c>
      <c r="B88" s="47" t="s">
        <v>78</v>
      </c>
      <c r="C88" s="48" t="s">
        <v>79</v>
      </c>
      <c r="D88" s="66"/>
      <c r="E88" s="66"/>
    </row>
    <row r="89" spans="1:5" ht="15.75" thickBot="1">
      <c r="A89" s="81"/>
      <c r="B89" s="49" t="s">
        <v>80</v>
      </c>
      <c r="C89" s="50" t="s">
        <v>81</v>
      </c>
      <c r="D89" s="66"/>
      <c r="E89" s="66"/>
    </row>
    <row r="90" spans="1:5" ht="15.75" thickBot="1">
      <c r="A90" s="81"/>
      <c r="B90" s="51" t="s">
        <v>82</v>
      </c>
      <c r="C90" s="52" t="s">
        <v>83</v>
      </c>
      <c r="D90" s="66"/>
      <c r="E90" s="66"/>
    </row>
    <row r="91" spans="1:5" ht="15.75" thickBot="1">
      <c r="A91" s="81"/>
      <c r="B91" s="51" t="s">
        <v>84</v>
      </c>
      <c r="C91" s="52" t="s">
        <v>85</v>
      </c>
      <c r="D91" s="66"/>
      <c r="E91" s="66"/>
    </row>
    <row r="92" spans="1:5" ht="15.75" thickBot="1">
      <c r="A92" s="81"/>
      <c r="B92" s="51" t="s">
        <v>86</v>
      </c>
      <c r="C92" s="52" t="s">
        <v>87</v>
      </c>
      <c r="D92" s="66"/>
      <c r="E92" s="66"/>
    </row>
    <row r="93" spans="1:5" ht="15.75" thickBot="1">
      <c r="A93" s="81"/>
      <c r="B93" s="51" t="s">
        <v>88</v>
      </c>
      <c r="C93" s="52" t="s">
        <v>95</v>
      </c>
      <c r="D93" s="74"/>
      <c r="E93" s="75"/>
    </row>
    <row r="94" spans="1:5" ht="15.75" thickBot="1">
      <c r="A94" s="81"/>
      <c r="B94" s="51" t="s">
        <v>90</v>
      </c>
      <c r="C94" s="52" t="s">
        <v>96</v>
      </c>
      <c r="D94" s="66"/>
      <c r="E94" s="66"/>
    </row>
    <row r="95" spans="1:5" ht="15.75" thickBot="1">
      <c r="A95" s="82"/>
      <c r="B95" s="53" t="s">
        <v>18</v>
      </c>
      <c r="C95" s="54" t="s">
        <v>19</v>
      </c>
      <c r="D95" s="66"/>
      <c r="E95" s="66"/>
    </row>
    <row r="96" spans="1:5" ht="15.75" thickBot="1">
      <c r="A96" s="35"/>
      <c r="B96" s="36"/>
      <c r="C96" s="37"/>
      <c r="D96" s="38"/>
      <c r="E96" s="38"/>
    </row>
    <row r="97" spans="1:5" ht="26.25" thickBot="1">
      <c r="A97" s="63" t="s">
        <v>99</v>
      </c>
      <c r="B97" s="76" t="s">
        <v>5</v>
      </c>
      <c r="C97" s="77"/>
      <c r="D97" s="40" t="s">
        <v>76</v>
      </c>
      <c r="E97" s="59"/>
    </row>
    <row r="98" spans="1:5" ht="26.25" thickBot="1">
      <c r="A98" s="62" t="s">
        <v>94</v>
      </c>
      <c r="B98" s="71"/>
      <c r="C98" s="72"/>
      <c r="D98" s="60" t="s">
        <v>6</v>
      </c>
      <c r="E98" s="59"/>
    </row>
    <row r="99" spans="1:5" ht="15.75" thickBot="1">
      <c r="A99" s="10" t="s">
        <v>44</v>
      </c>
      <c r="B99" s="67">
        <v>2</v>
      </c>
      <c r="C99" s="65"/>
      <c r="D99" s="60" t="s">
        <v>7</v>
      </c>
      <c r="E99" s="59"/>
    </row>
    <row r="100" spans="1:5" ht="26.25" thickBot="1">
      <c r="A100" s="45" t="s">
        <v>8</v>
      </c>
      <c r="B100" s="73"/>
      <c r="C100" s="73"/>
      <c r="D100" s="61" t="s">
        <v>9</v>
      </c>
      <c r="E100" s="59"/>
    </row>
    <row r="101" spans="1:5" ht="53.25" customHeight="1" thickBot="1">
      <c r="A101" s="29" t="s">
        <v>10</v>
      </c>
      <c r="B101" s="64" t="s">
        <v>97</v>
      </c>
      <c r="C101" s="65"/>
      <c r="D101" s="66"/>
      <c r="E101" s="66"/>
    </row>
    <row r="102" spans="1:5" ht="15.75" thickBot="1">
      <c r="A102" s="34" t="s">
        <v>72</v>
      </c>
      <c r="B102" s="64" t="s">
        <v>19</v>
      </c>
      <c r="C102" s="65"/>
      <c r="D102" s="66"/>
      <c r="E102" s="66"/>
    </row>
    <row r="103" spans="1:5" ht="29.25" customHeight="1" thickBot="1">
      <c r="A103" s="10" t="s">
        <v>74</v>
      </c>
      <c r="B103" s="67" t="s">
        <v>98</v>
      </c>
      <c r="C103" s="65"/>
      <c r="D103" s="66"/>
      <c r="E103" s="66"/>
    </row>
  </sheetData>
  <mergeCells count="84">
    <mergeCell ref="B31:C31"/>
    <mergeCell ref="D37:E37"/>
    <mergeCell ref="D39:E39"/>
    <mergeCell ref="D40:E40"/>
    <mergeCell ref="D42:E42"/>
    <mergeCell ref="B32:C32"/>
    <mergeCell ref="B33:C33"/>
    <mergeCell ref="B34:C34"/>
    <mergeCell ref="D35:E35"/>
    <mergeCell ref="D38:E38"/>
    <mergeCell ref="A7:E7"/>
    <mergeCell ref="A8:E8"/>
    <mergeCell ref="A11:E11"/>
    <mergeCell ref="A29:E29"/>
    <mergeCell ref="A30:E30"/>
    <mergeCell ref="A15:E15"/>
    <mergeCell ref="A21:E21"/>
    <mergeCell ref="A35:A44"/>
    <mergeCell ref="D41:E41"/>
    <mergeCell ref="D44:E44"/>
    <mergeCell ref="D36:E36"/>
    <mergeCell ref="D43:E43"/>
    <mergeCell ref="B47:C47"/>
    <mergeCell ref="B48:C48"/>
    <mergeCell ref="B49:C49"/>
    <mergeCell ref="B50:C50"/>
    <mergeCell ref="D51:E51"/>
    <mergeCell ref="D53:E53"/>
    <mergeCell ref="D55:E55"/>
    <mergeCell ref="D59:E59"/>
    <mergeCell ref="D61:E61"/>
    <mergeCell ref="B67:C67"/>
    <mergeCell ref="D67:E67"/>
    <mergeCell ref="D80:E80"/>
    <mergeCell ref="D81:E81"/>
    <mergeCell ref="B68:C68"/>
    <mergeCell ref="B70:C70"/>
    <mergeCell ref="B71:C71"/>
    <mergeCell ref="B72:C72"/>
    <mergeCell ref="B73:C73"/>
    <mergeCell ref="D74:E74"/>
    <mergeCell ref="D75:E75"/>
    <mergeCell ref="D76:E76"/>
    <mergeCell ref="D77:E77"/>
    <mergeCell ref="D78:E78"/>
    <mergeCell ref="A88:A95"/>
    <mergeCell ref="A46:E46"/>
    <mergeCell ref="D79:E79"/>
    <mergeCell ref="D52:E52"/>
    <mergeCell ref="D54:E54"/>
    <mergeCell ref="D56:E56"/>
    <mergeCell ref="D57:E57"/>
    <mergeCell ref="D58:E58"/>
    <mergeCell ref="D60:E60"/>
    <mergeCell ref="D62:E62"/>
    <mergeCell ref="D63:E63"/>
    <mergeCell ref="D64:E64"/>
    <mergeCell ref="D65:E65"/>
    <mergeCell ref="D66:E66"/>
    <mergeCell ref="D68:E68"/>
    <mergeCell ref="A74:A81"/>
    <mergeCell ref="D90:E90"/>
    <mergeCell ref="D91:E91"/>
    <mergeCell ref="D92:E92"/>
    <mergeCell ref="B84:C84"/>
    <mergeCell ref="B85:C85"/>
    <mergeCell ref="B86:C86"/>
    <mergeCell ref="B87:C87"/>
    <mergeCell ref="B102:C102"/>
    <mergeCell ref="D102:E102"/>
    <mergeCell ref="B103:C103"/>
    <mergeCell ref="A83:E83"/>
    <mergeCell ref="D103:E103"/>
    <mergeCell ref="B98:C98"/>
    <mergeCell ref="B99:C99"/>
    <mergeCell ref="B100:C100"/>
    <mergeCell ref="B101:C101"/>
    <mergeCell ref="D101:E101"/>
    <mergeCell ref="D93:E93"/>
    <mergeCell ref="D94:E94"/>
    <mergeCell ref="D95:E95"/>
    <mergeCell ref="B97:C97"/>
    <mergeCell ref="D88:E88"/>
    <mergeCell ref="D89:E89"/>
  </mergeCells>
  <printOptions/>
  <pageMargins left="0.7086614173228347" right="0.7086614173228347" top="0.7874015748031497" bottom="0.7874015748031497" header="0.31496062992125984" footer="0.31496062992125984"/>
  <pageSetup fitToHeight="1" fitToWidth="1" horizontalDpi="600" verticalDpi="600" orientation="portrait" paperSize="9" scale="64"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DrozdovaK</dc:creator>
  <cp:keywords/>
  <dc:description/>
  <cp:lastModifiedBy>DrozdovaK</cp:lastModifiedBy>
  <cp:lastPrinted>2019-08-14T08:08:19Z</cp:lastPrinted>
  <dcterms:created xsi:type="dcterms:W3CDTF">2017-08-24T07:41:37Z</dcterms:created>
  <dcterms:modified xsi:type="dcterms:W3CDTF">2019-09-03T10:47:48Z</dcterms:modified>
  <cp:category/>
  <cp:version/>
  <cp:contentType/>
  <cp:contentStatus/>
</cp:coreProperties>
</file>