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OPVVV\2019\2019_0134_AV technika\01.Příprava\"/>
    </mc:Choice>
  </mc:AlternateContent>
  <bookViews>
    <workbookView xWindow="120" yWindow="15" windowWidth="18960" windowHeight="11325"/>
  </bookViews>
  <sheets>
    <sheet name="Specifikace" sheetId="1" r:id="rId1"/>
  </sheets>
  <calcPr calcId="162913"/>
</workbook>
</file>

<file path=xl/calcChain.xml><?xml version="1.0" encoding="utf-8"?>
<calcChain xmlns="http://schemas.openxmlformats.org/spreadsheetml/2006/main">
  <c r="E46" i="1" l="1"/>
  <c r="E48" i="1" s="1"/>
  <c r="D46" i="1"/>
  <c r="D48" i="1" s="1"/>
  <c r="C46" i="1"/>
  <c r="C48" i="1" s="1"/>
  <c r="B46" i="1"/>
  <c r="B47" i="1" s="1"/>
  <c r="D29" i="1"/>
  <c r="E29" i="1"/>
  <c r="D30" i="1"/>
  <c r="E30" i="1"/>
  <c r="C29" i="1"/>
  <c r="C30" i="1"/>
  <c r="B29" i="1"/>
  <c r="B30" i="1"/>
  <c r="E47" i="1" l="1"/>
  <c r="D47" i="1"/>
  <c r="C47" i="1"/>
  <c r="B48" i="1"/>
</calcChain>
</file>

<file path=xl/sharedStrings.xml><?xml version="1.0" encoding="utf-8"?>
<sst xmlns="http://schemas.openxmlformats.org/spreadsheetml/2006/main" count="146" uniqueCount="77">
  <si>
    <t>82”</t>
  </si>
  <si>
    <t>86”</t>
  </si>
  <si>
    <t>50”</t>
  </si>
  <si>
    <t>rozlišení</t>
  </si>
  <si>
    <t>3840x2160 (4K UHD)</t>
  </si>
  <si>
    <t>1920x1080</t>
  </si>
  <si>
    <t>grafické rozlišení</t>
  </si>
  <si>
    <t>poměr obrazu</t>
  </si>
  <si>
    <t>jas (nit)</t>
  </si>
  <si>
    <t>kontrastní poměr</t>
  </si>
  <si>
    <t>5000:1</t>
  </si>
  <si>
    <t>dotyková obrazovka</t>
  </si>
  <si>
    <t>NE</t>
  </si>
  <si>
    <t>ovládání perem</t>
  </si>
  <si>
    <t>ovládání rukou</t>
  </si>
  <si>
    <t>ANO</t>
  </si>
  <si>
    <t>reproduktory</t>
  </si>
  <si>
    <t>vstup vstup RGB</t>
  </si>
  <si>
    <t>DVI-D</t>
  </si>
  <si>
    <t>DP, VGA</t>
  </si>
  <si>
    <t>VGA</t>
  </si>
  <si>
    <t>vstup video</t>
  </si>
  <si>
    <t>2x HDMI 2.0</t>
  </si>
  <si>
    <t>3x HDMI</t>
  </si>
  <si>
    <t>3xHDMI</t>
  </si>
  <si>
    <t>vstup USB A</t>
  </si>
  <si>
    <t>N/A</t>
  </si>
  <si>
    <t>2x USB 2.0, 1 x USB 3.0</t>
  </si>
  <si>
    <t>ANO neuveden typ ani počet</t>
  </si>
  <si>
    <t>vstup USB B</t>
  </si>
  <si>
    <t>výstup</t>
  </si>
  <si>
    <t>Audio mini Jack</t>
  </si>
  <si>
    <t>HDMI, Audio RCA, stereo mini Jack</t>
  </si>
  <si>
    <t>1xSPDIF</t>
  </si>
  <si>
    <t>možnost vzdálené správy</t>
  </si>
  <si>
    <t>RS232C (in/out) stereo jack, RJ45</t>
  </si>
  <si>
    <t>RS232, RJ45</t>
  </si>
  <si>
    <t>RS232</t>
  </si>
  <si>
    <t>dálkové ovládání</t>
  </si>
  <si>
    <t>Wifi modul</t>
  </si>
  <si>
    <t>VESA</t>
  </si>
  <si>
    <t>600x400</t>
  </si>
  <si>
    <t>700x400</t>
  </si>
  <si>
    <t>400x200</t>
  </si>
  <si>
    <t>přehrávač</t>
  </si>
  <si>
    <t>OS</t>
  </si>
  <si>
    <t>aplikace přímo v zobrazovacím zařízení</t>
  </si>
  <si>
    <t>nutno instalovat SW na klienta</t>
  </si>
  <si>
    <t>záruka</t>
  </si>
  <si>
    <t>místnost 4.12</t>
  </si>
  <si>
    <t>Instalace na zdivo - materiál</t>
  </si>
  <si>
    <t>Instalace na SDK příčku</t>
  </si>
  <si>
    <t>Instalace zobrazovacího panelu</t>
  </si>
  <si>
    <t>Úprava kabeláže nad panelem</t>
  </si>
  <si>
    <t>Kabel HDMI 15m s aktiv. zesílením</t>
  </si>
  <si>
    <t>Kabel VGA 15m</t>
  </si>
  <si>
    <t>VGA/HDMI převodník</t>
  </si>
  <si>
    <t>Zesilovač HDMI</t>
  </si>
  <si>
    <t>Zesilovač VGA</t>
  </si>
  <si>
    <t>Rozbočovač VGA</t>
  </si>
  <si>
    <t>možnost zapojení dalšího monitoru na výstup</t>
  </si>
  <si>
    <t>CELKEM bez DPH</t>
  </si>
  <si>
    <t>CELKEM s DPH</t>
  </si>
  <si>
    <t>místnost 2.09</t>
  </si>
  <si>
    <t>místnost 3.18</t>
  </si>
  <si>
    <t>DPH (21 %)</t>
  </si>
  <si>
    <t>Doplňky k instalaci</t>
  </si>
  <si>
    <t>Držák na stěnu</t>
  </si>
  <si>
    <t>Instalace panelu</t>
  </si>
  <si>
    <t>úhlopříčka</t>
  </si>
  <si>
    <t>Profi stropní držák pro 50''</t>
  </si>
  <si>
    <t>ANO (20 bodů dotyk, 10 bodů psaní)</t>
  </si>
  <si>
    <t>ANO (min. 2 pera)</t>
  </si>
  <si>
    <r>
      <t xml:space="preserve">Varianta výběru 
</t>
    </r>
    <r>
      <rPr>
        <i/>
        <sz val="12"/>
        <rFont val="Arial Narrow"/>
        <family val="2"/>
        <charset val="238"/>
      </rPr>
      <t>(uvedeny minimální technické specifikace)</t>
    </r>
  </si>
  <si>
    <t>Příloha č. 4B - LCD panely MFC</t>
  </si>
  <si>
    <t>16:9</t>
  </si>
  <si>
    <t>4000:1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</si>
</sst>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;###0"/>
    <numFmt numFmtId="165" formatCode="#,##0.00\ &quot;Kč&quot;"/>
  </numFmts>
  <fonts count="7" x14ac:knownFonts="1">
    <font>
      <sz val="10"/>
      <color rgb="FF000000"/>
      <name val="Times New Roman"/>
      <charset val="204"/>
    </font>
    <font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b/>
      <sz val="14"/>
      <color rgb="FF000000"/>
      <name val="Arial Narrow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b/>
      <u/>
      <sz val="14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 vertical="center"/>
    </xf>
    <xf numFmtId="165" fontId="3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/>
    </xf>
    <xf numFmtId="165" fontId="3" fillId="0" borderId="8" xfId="0" applyNumberFormat="1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165" fontId="2" fillId="4" borderId="6" xfId="0" applyNumberFormat="1" applyFont="1" applyFill="1" applyBorder="1" applyAlignment="1">
      <alignment horizontal="center" vertical="top"/>
    </xf>
    <xf numFmtId="165" fontId="1" fillId="4" borderId="1" xfId="0" applyNumberFormat="1" applyFont="1" applyFill="1" applyBorder="1" applyAlignment="1">
      <alignment horizontal="center" vertical="top"/>
    </xf>
    <xf numFmtId="165" fontId="2" fillId="4" borderId="1" xfId="0" applyNumberFormat="1" applyFont="1" applyFill="1" applyBorder="1" applyAlignment="1">
      <alignment horizontal="center" vertical="top"/>
    </xf>
    <xf numFmtId="165" fontId="2" fillId="0" borderId="6" xfId="0" applyNumberFormat="1" applyFont="1" applyFill="1" applyBorder="1" applyAlignment="1">
      <alignment horizontal="center" vertical="top"/>
    </xf>
    <xf numFmtId="165" fontId="1" fillId="4" borderId="6" xfId="0" applyNumberFormat="1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top"/>
    </xf>
    <xf numFmtId="165" fontId="3" fillId="5" borderId="1" xfId="0" applyNumberFormat="1" applyFont="1" applyFill="1" applyBorder="1" applyAlignment="1">
      <alignment horizontal="center" vertical="center"/>
    </xf>
    <xf numFmtId="165" fontId="3" fillId="5" borderId="6" xfId="0" applyNumberFormat="1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top"/>
    </xf>
    <xf numFmtId="165" fontId="2" fillId="5" borderId="6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tabSelected="1" workbookViewId="0">
      <selection activeCell="E9" sqref="E9"/>
    </sheetView>
  </sheetViews>
  <sheetFormatPr defaultRowHeight="12.75" x14ac:dyDescent="0.2"/>
  <cols>
    <col min="1" max="1" width="41.83203125" bestFit="1" customWidth="1"/>
    <col min="2" max="2" width="32.5" bestFit="1" customWidth="1"/>
    <col min="3" max="3" width="32.5" customWidth="1"/>
    <col min="4" max="4" width="37.33203125" customWidth="1"/>
    <col min="5" max="5" width="26" bestFit="1" customWidth="1"/>
  </cols>
  <sheetData>
    <row r="1" spans="1:5" s="23" customFormat="1" ht="18.75" thickBot="1" x14ac:dyDescent="0.25">
      <c r="A1" s="23" t="s">
        <v>74</v>
      </c>
    </row>
    <row r="2" spans="1:5" ht="45.75" customHeight="1" x14ac:dyDescent="0.2">
      <c r="A2" s="22" t="s">
        <v>73</v>
      </c>
      <c r="B2" s="6" t="s">
        <v>63</v>
      </c>
      <c r="C2" s="6" t="s">
        <v>64</v>
      </c>
      <c r="D2" s="6" t="s">
        <v>49</v>
      </c>
      <c r="E2" s="7" t="s">
        <v>49</v>
      </c>
    </row>
    <row r="3" spans="1:5" ht="15.95" customHeight="1" x14ac:dyDescent="0.2">
      <c r="A3" s="8" t="s">
        <v>69</v>
      </c>
      <c r="B3" s="2" t="s">
        <v>0</v>
      </c>
      <c r="C3" s="2" t="s">
        <v>0</v>
      </c>
      <c r="D3" s="2" t="s">
        <v>1</v>
      </c>
      <c r="E3" s="9" t="s">
        <v>2</v>
      </c>
    </row>
    <row r="4" spans="1:5" ht="15.95" customHeight="1" x14ac:dyDescent="0.2">
      <c r="A4" s="8" t="s">
        <v>3</v>
      </c>
      <c r="B4" s="2" t="s">
        <v>4</v>
      </c>
      <c r="C4" s="2" t="s">
        <v>4</v>
      </c>
      <c r="D4" s="2" t="s">
        <v>4</v>
      </c>
      <c r="E4" s="9" t="s">
        <v>5</v>
      </c>
    </row>
    <row r="5" spans="1:5" ht="15.95" customHeight="1" x14ac:dyDescent="0.2">
      <c r="A5" s="8" t="s">
        <v>6</v>
      </c>
      <c r="B5" s="2" t="s">
        <v>5</v>
      </c>
      <c r="C5" s="2" t="s">
        <v>5</v>
      </c>
      <c r="D5" s="2" t="s">
        <v>5</v>
      </c>
      <c r="E5" s="9" t="s">
        <v>5</v>
      </c>
    </row>
    <row r="6" spans="1:5" ht="15.95" customHeight="1" x14ac:dyDescent="0.2">
      <c r="A6" s="8" t="s">
        <v>7</v>
      </c>
      <c r="B6" s="28" t="s">
        <v>75</v>
      </c>
      <c r="C6" s="28" t="s">
        <v>75</v>
      </c>
      <c r="D6" s="28" t="s">
        <v>75</v>
      </c>
      <c r="E6" s="28" t="s">
        <v>75</v>
      </c>
    </row>
    <row r="7" spans="1:5" ht="15.95" customHeight="1" x14ac:dyDescent="0.2">
      <c r="A7" s="8" t="s">
        <v>8</v>
      </c>
      <c r="B7" s="3">
        <v>300</v>
      </c>
      <c r="C7" s="3">
        <v>300</v>
      </c>
      <c r="D7" s="3">
        <v>350</v>
      </c>
      <c r="E7" s="10">
        <v>350</v>
      </c>
    </row>
    <row r="8" spans="1:5" ht="15.95" customHeight="1" x14ac:dyDescent="0.2">
      <c r="A8" s="8" t="s">
        <v>9</v>
      </c>
      <c r="B8" s="2" t="s">
        <v>10</v>
      </c>
      <c r="C8" s="2" t="s">
        <v>10</v>
      </c>
      <c r="D8" s="28" t="s">
        <v>76</v>
      </c>
      <c r="E8" s="32" t="s">
        <v>10</v>
      </c>
    </row>
    <row r="9" spans="1:5" ht="15.95" customHeight="1" x14ac:dyDescent="0.2">
      <c r="A9" s="8" t="s">
        <v>11</v>
      </c>
      <c r="B9" s="2" t="s">
        <v>12</v>
      </c>
      <c r="C9" s="2" t="s">
        <v>12</v>
      </c>
      <c r="D9" s="2" t="s">
        <v>71</v>
      </c>
      <c r="E9" s="9" t="s">
        <v>12</v>
      </c>
    </row>
    <row r="10" spans="1:5" ht="15.95" customHeight="1" x14ac:dyDescent="0.2">
      <c r="A10" s="8" t="s">
        <v>13</v>
      </c>
      <c r="B10" s="2" t="s">
        <v>12</v>
      </c>
      <c r="C10" s="2" t="s">
        <v>12</v>
      </c>
      <c r="D10" s="2" t="s">
        <v>72</v>
      </c>
      <c r="E10" s="9" t="s">
        <v>12</v>
      </c>
    </row>
    <row r="11" spans="1:5" ht="15.95" customHeight="1" x14ac:dyDescent="0.2">
      <c r="A11" s="8" t="s">
        <v>14</v>
      </c>
      <c r="B11" s="2" t="s">
        <v>12</v>
      </c>
      <c r="C11" s="2" t="s">
        <v>12</v>
      </c>
      <c r="D11" s="2" t="s">
        <v>15</v>
      </c>
      <c r="E11" s="9" t="s">
        <v>12</v>
      </c>
    </row>
    <row r="12" spans="1:5" ht="15.95" customHeight="1" x14ac:dyDescent="0.2">
      <c r="A12" s="8" t="s">
        <v>16</v>
      </c>
      <c r="B12" s="2" t="s">
        <v>15</v>
      </c>
      <c r="C12" s="2" t="s">
        <v>15</v>
      </c>
      <c r="D12" s="2" t="s">
        <v>15</v>
      </c>
      <c r="E12" s="9" t="s">
        <v>15</v>
      </c>
    </row>
    <row r="13" spans="1:5" ht="15.95" customHeight="1" x14ac:dyDescent="0.2">
      <c r="A13" s="8" t="s">
        <v>17</v>
      </c>
      <c r="B13" s="2" t="s">
        <v>18</v>
      </c>
      <c r="C13" s="2" t="s">
        <v>18</v>
      </c>
      <c r="D13" s="2" t="s">
        <v>19</v>
      </c>
      <c r="E13" s="9" t="s">
        <v>20</v>
      </c>
    </row>
    <row r="14" spans="1:5" ht="15.95" customHeight="1" x14ac:dyDescent="0.2">
      <c r="A14" s="8" t="s">
        <v>21</v>
      </c>
      <c r="B14" s="2" t="s">
        <v>22</v>
      </c>
      <c r="C14" s="2" t="s">
        <v>22</v>
      </c>
      <c r="D14" s="2" t="s">
        <v>23</v>
      </c>
      <c r="E14" s="9" t="s">
        <v>24</v>
      </c>
    </row>
    <row r="15" spans="1:5" ht="15.95" customHeight="1" x14ac:dyDescent="0.2">
      <c r="A15" s="8" t="s">
        <v>25</v>
      </c>
      <c r="B15" s="2" t="s">
        <v>26</v>
      </c>
      <c r="C15" s="2" t="s">
        <v>26</v>
      </c>
      <c r="D15" s="2" t="s">
        <v>27</v>
      </c>
      <c r="E15" s="9" t="s">
        <v>28</v>
      </c>
    </row>
    <row r="16" spans="1:5" ht="15.95" customHeight="1" x14ac:dyDescent="0.2">
      <c r="A16" s="8" t="s">
        <v>29</v>
      </c>
      <c r="B16" s="2" t="s">
        <v>12</v>
      </c>
      <c r="C16" s="2" t="s">
        <v>12</v>
      </c>
      <c r="D16" s="3">
        <v>1</v>
      </c>
      <c r="E16" s="9" t="s">
        <v>12</v>
      </c>
    </row>
    <row r="17" spans="1:5" ht="15.95" customHeight="1" x14ac:dyDescent="0.2">
      <c r="A17" s="8" t="s">
        <v>30</v>
      </c>
      <c r="B17" s="2" t="s">
        <v>31</v>
      </c>
      <c r="C17" s="2" t="s">
        <v>31</v>
      </c>
      <c r="D17" s="2" t="s">
        <v>32</v>
      </c>
      <c r="E17" s="9" t="s">
        <v>33</v>
      </c>
    </row>
    <row r="18" spans="1:5" ht="15.95" customHeight="1" x14ac:dyDescent="0.2">
      <c r="A18" s="8" t="s">
        <v>34</v>
      </c>
      <c r="B18" s="2" t="s">
        <v>35</v>
      </c>
      <c r="C18" s="2" t="s">
        <v>35</v>
      </c>
      <c r="D18" s="2" t="s">
        <v>36</v>
      </c>
      <c r="E18" s="9" t="s">
        <v>37</v>
      </c>
    </row>
    <row r="19" spans="1:5" ht="15.95" customHeight="1" x14ac:dyDescent="0.2">
      <c r="A19" s="8" t="s">
        <v>38</v>
      </c>
      <c r="B19" s="2" t="s">
        <v>15</v>
      </c>
      <c r="C19" s="2" t="s">
        <v>15</v>
      </c>
      <c r="D19" s="2" t="s">
        <v>15</v>
      </c>
      <c r="E19" s="9" t="s">
        <v>15</v>
      </c>
    </row>
    <row r="20" spans="1:5" ht="15.95" customHeight="1" x14ac:dyDescent="0.2">
      <c r="A20" s="8" t="s">
        <v>60</v>
      </c>
      <c r="B20" s="2" t="s">
        <v>12</v>
      </c>
      <c r="C20" s="2" t="s">
        <v>12</v>
      </c>
      <c r="D20" s="2" t="s">
        <v>15</v>
      </c>
      <c r="E20" s="9" t="s">
        <v>12</v>
      </c>
    </row>
    <row r="21" spans="1:5" ht="15.95" customHeight="1" x14ac:dyDescent="0.2">
      <c r="A21" s="8" t="s">
        <v>39</v>
      </c>
      <c r="B21" s="2" t="s">
        <v>12</v>
      </c>
      <c r="C21" s="2" t="s">
        <v>12</v>
      </c>
      <c r="D21" s="2" t="s">
        <v>15</v>
      </c>
      <c r="E21" s="9" t="s">
        <v>12</v>
      </c>
    </row>
    <row r="22" spans="1:5" ht="15.95" customHeight="1" x14ac:dyDescent="0.2">
      <c r="A22" s="8" t="s">
        <v>40</v>
      </c>
      <c r="B22" s="2" t="s">
        <v>41</v>
      </c>
      <c r="C22" s="2" t="s">
        <v>41</v>
      </c>
      <c r="D22" s="2" t="s">
        <v>42</v>
      </c>
      <c r="E22" s="9" t="s">
        <v>43</v>
      </c>
    </row>
    <row r="23" spans="1:5" ht="15.95" customHeight="1" x14ac:dyDescent="0.2">
      <c r="A23" s="8" t="s">
        <v>44</v>
      </c>
      <c r="B23" s="2" t="s">
        <v>15</v>
      </c>
      <c r="C23" s="2" t="s">
        <v>15</v>
      </c>
      <c r="D23" s="2" t="s">
        <v>26</v>
      </c>
      <c r="E23" s="9" t="s">
        <v>15</v>
      </c>
    </row>
    <row r="24" spans="1:5" ht="15.95" customHeight="1" x14ac:dyDescent="0.2">
      <c r="A24" s="8" t="s">
        <v>45</v>
      </c>
      <c r="B24" s="2" t="s">
        <v>15</v>
      </c>
      <c r="C24" s="2" t="s">
        <v>15</v>
      </c>
      <c r="D24" s="2" t="s">
        <v>15</v>
      </c>
      <c r="E24" s="9" t="s">
        <v>12</v>
      </c>
    </row>
    <row r="25" spans="1:5" ht="15.95" customHeight="1" x14ac:dyDescent="0.2">
      <c r="A25" s="8" t="s">
        <v>46</v>
      </c>
      <c r="B25" s="2" t="s">
        <v>15</v>
      </c>
      <c r="C25" s="2" t="s">
        <v>15</v>
      </c>
      <c r="D25" s="2" t="s">
        <v>15</v>
      </c>
      <c r="E25" s="9" t="s">
        <v>12</v>
      </c>
    </row>
    <row r="26" spans="1:5" ht="15.95" customHeight="1" x14ac:dyDescent="0.2">
      <c r="A26" s="8" t="s">
        <v>47</v>
      </c>
      <c r="B26" s="2" t="s">
        <v>12</v>
      </c>
      <c r="C26" s="2" t="s">
        <v>12</v>
      </c>
      <c r="D26" s="2" t="s">
        <v>12</v>
      </c>
      <c r="E26" s="9" t="s">
        <v>12</v>
      </c>
    </row>
    <row r="27" spans="1:5" ht="15.95" customHeight="1" x14ac:dyDescent="0.2">
      <c r="A27" s="8" t="s">
        <v>48</v>
      </c>
      <c r="B27" s="2" t="s">
        <v>15</v>
      </c>
      <c r="C27" s="2" t="s">
        <v>15</v>
      </c>
      <c r="D27" s="2" t="s">
        <v>15</v>
      </c>
      <c r="E27" s="9" t="s">
        <v>15</v>
      </c>
    </row>
    <row r="28" spans="1:5" ht="15.95" customHeight="1" x14ac:dyDescent="0.2">
      <c r="A28" s="11" t="s">
        <v>61</v>
      </c>
      <c r="B28" s="24">
        <v>0</v>
      </c>
      <c r="C28" s="24">
        <v>0</v>
      </c>
      <c r="D28" s="24">
        <v>0</v>
      </c>
      <c r="E28" s="25">
        <v>0</v>
      </c>
    </row>
    <row r="29" spans="1:5" ht="15.95" customHeight="1" x14ac:dyDescent="0.2">
      <c r="A29" s="11" t="s">
        <v>65</v>
      </c>
      <c r="B29" s="5">
        <f>B28*0.21</f>
        <v>0</v>
      </c>
      <c r="C29" s="5">
        <f>C28*0.21</f>
        <v>0</v>
      </c>
      <c r="D29" s="5">
        <f t="shared" ref="D29:E29" si="0">D28*0.21</f>
        <v>0</v>
      </c>
      <c r="E29" s="12">
        <f t="shared" si="0"/>
        <v>0</v>
      </c>
    </row>
    <row r="30" spans="1:5" ht="15.95" customHeight="1" thickBot="1" x14ac:dyDescent="0.25">
      <c r="A30" s="13" t="s">
        <v>62</v>
      </c>
      <c r="B30" s="14">
        <f>B28*1.21</f>
        <v>0</v>
      </c>
      <c r="C30" s="14">
        <f>C28*1.21</f>
        <v>0</v>
      </c>
      <c r="D30" s="14">
        <f t="shared" ref="D30:E30" si="1">D28*1.21</f>
        <v>0</v>
      </c>
      <c r="E30" s="15">
        <f t="shared" si="1"/>
        <v>0</v>
      </c>
    </row>
    <row r="31" spans="1:5" ht="15.95" customHeight="1" thickBot="1" x14ac:dyDescent="0.25">
      <c r="A31" s="1"/>
      <c r="B31" s="4"/>
      <c r="C31" s="4"/>
      <c r="D31" s="4"/>
      <c r="E31" s="4"/>
    </row>
    <row r="32" spans="1:5" ht="18" customHeight="1" x14ac:dyDescent="0.2">
      <c r="A32" s="29" t="s">
        <v>66</v>
      </c>
      <c r="B32" s="30"/>
      <c r="C32" s="30"/>
      <c r="D32" s="30"/>
      <c r="E32" s="31"/>
    </row>
    <row r="33" spans="1:5" ht="18" customHeight="1" x14ac:dyDescent="0.2">
      <c r="A33" s="16" t="s">
        <v>67</v>
      </c>
      <c r="B33" s="26"/>
      <c r="C33" s="26"/>
      <c r="D33" s="26"/>
      <c r="E33" s="17"/>
    </row>
    <row r="34" spans="1:5" ht="18" customHeight="1" x14ac:dyDescent="0.2">
      <c r="A34" s="16" t="s">
        <v>70</v>
      </c>
      <c r="B34" s="18"/>
      <c r="C34" s="18"/>
      <c r="D34" s="19"/>
      <c r="E34" s="27"/>
    </row>
    <row r="35" spans="1:5" ht="18" customHeight="1" x14ac:dyDescent="0.2">
      <c r="A35" s="16" t="s">
        <v>50</v>
      </c>
      <c r="B35" s="26"/>
      <c r="C35" s="26"/>
      <c r="D35" s="18"/>
      <c r="E35" s="21"/>
    </row>
    <row r="36" spans="1:5" ht="18" customHeight="1" x14ac:dyDescent="0.2">
      <c r="A36" s="16" t="s">
        <v>51</v>
      </c>
      <c r="B36" s="18"/>
      <c r="C36" s="18"/>
      <c r="D36" s="26"/>
      <c r="E36" s="17"/>
    </row>
    <row r="37" spans="1:5" ht="18" customHeight="1" x14ac:dyDescent="0.2">
      <c r="A37" s="16" t="s">
        <v>52</v>
      </c>
      <c r="B37" s="26"/>
      <c r="C37" s="26"/>
      <c r="D37" s="26"/>
      <c r="E37" s="17"/>
    </row>
    <row r="38" spans="1:5" ht="18" customHeight="1" x14ac:dyDescent="0.2">
      <c r="A38" s="16" t="s">
        <v>53</v>
      </c>
      <c r="B38" s="26"/>
      <c r="C38" s="26"/>
      <c r="D38" s="18"/>
      <c r="E38" s="21"/>
    </row>
    <row r="39" spans="1:5" ht="18" customHeight="1" x14ac:dyDescent="0.2">
      <c r="A39" s="16" t="s">
        <v>68</v>
      </c>
      <c r="B39" s="18"/>
      <c r="C39" s="18"/>
      <c r="D39" s="19"/>
      <c r="E39" s="27"/>
    </row>
    <row r="40" spans="1:5" ht="18" customHeight="1" x14ac:dyDescent="0.2">
      <c r="A40" s="16" t="s">
        <v>54</v>
      </c>
      <c r="B40" s="18"/>
      <c r="C40" s="18"/>
      <c r="D40" s="19"/>
      <c r="E40" s="27"/>
    </row>
    <row r="41" spans="1:5" ht="18" customHeight="1" x14ac:dyDescent="0.2">
      <c r="A41" s="16" t="s">
        <v>55</v>
      </c>
      <c r="B41" s="18"/>
      <c r="C41" s="18"/>
      <c r="D41" s="19"/>
      <c r="E41" s="27"/>
    </row>
    <row r="42" spans="1:5" ht="18" customHeight="1" x14ac:dyDescent="0.2">
      <c r="A42" s="16" t="s">
        <v>56</v>
      </c>
      <c r="B42" s="26"/>
      <c r="C42" s="26"/>
      <c r="D42" s="18"/>
      <c r="E42" s="21"/>
    </row>
    <row r="43" spans="1:5" ht="18" customHeight="1" x14ac:dyDescent="0.2">
      <c r="A43" s="16" t="s">
        <v>57</v>
      </c>
      <c r="B43" s="26"/>
      <c r="C43" s="26"/>
      <c r="D43" s="26"/>
      <c r="E43" s="17"/>
    </row>
    <row r="44" spans="1:5" ht="18" customHeight="1" x14ac:dyDescent="0.2">
      <c r="A44" s="16" t="s">
        <v>58</v>
      </c>
      <c r="B44" s="26"/>
      <c r="C44" s="26"/>
      <c r="D44" s="26"/>
      <c r="E44" s="17"/>
    </row>
    <row r="45" spans="1:5" ht="18" customHeight="1" x14ac:dyDescent="0.2">
      <c r="A45" s="16" t="s">
        <v>59</v>
      </c>
      <c r="B45" s="18"/>
      <c r="C45" s="18"/>
      <c r="D45" s="19"/>
      <c r="E45" s="20"/>
    </row>
    <row r="46" spans="1:5" ht="18" x14ac:dyDescent="0.2">
      <c r="A46" s="11" t="s">
        <v>61</v>
      </c>
      <c r="B46" s="24">
        <f>SUM(B33,B35,B37,B38,B42,B43,B44)</f>
        <v>0</v>
      </c>
      <c r="C46" s="24">
        <f>SUM(C33,C35,C37,C38,C42,C43,C44)</f>
        <v>0</v>
      </c>
      <c r="D46" s="24">
        <f>SUM(D33,D36:D37,D43:D44)</f>
        <v>0</v>
      </c>
      <c r="E46" s="25">
        <f>SUM(E34,E39:E41,E45)</f>
        <v>0</v>
      </c>
    </row>
    <row r="47" spans="1:5" ht="18" x14ac:dyDescent="0.2">
      <c r="A47" s="11" t="s">
        <v>65</v>
      </c>
      <c r="B47" s="5">
        <f>B46*0.21</f>
        <v>0</v>
      </c>
      <c r="C47" s="5">
        <f t="shared" ref="C47:E47" si="2">C46*0.21</f>
        <v>0</v>
      </c>
      <c r="D47" s="5">
        <f t="shared" si="2"/>
        <v>0</v>
      </c>
      <c r="E47" s="12">
        <f t="shared" si="2"/>
        <v>0</v>
      </c>
    </row>
    <row r="48" spans="1:5" ht="18.75" thickBot="1" x14ac:dyDescent="0.25">
      <c r="A48" s="13" t="s">
        <v>62</v>
      </c>
      <c r="B48" s="14">
        <f>B46*1.21</f>
        <v>0</v>
      </c>
      <c r="C48" s="14">
        <f t="shared" ref="C48:E48" si="3">C46*1.21</f>
        <v>0</v>
      </c>
      <c r="D48" s="14">
        <f t="shared" si="3"/>
        <v>0</v>
      </c>
      <c r="E48" s="15">
        <f t="shared" si="3"/>
        <v>0</v>
      </c>
    </row>
  </sheetData>
  <mergeCells count="1">
    <mergeCell ref="A32:E32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Specifikace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potmesill</dc:creator>
  <cp:lastModifiedBy>potmesill</cp:lastModifiedBy>
  <cp:lastPrinted>2019-08-05T07:12:46Z</cp:lastPrinted>
  <dcterms:created xsi:type="dcterms:W3CDTF">2019-07-23T14:55:44Z</dcterms:created>
  <dcterms:modified xsi:type="dcterms:W3CDTF">2019-08-08T09:39:59Z</dcterms:modified>
</cp:coreProperties>
</file>