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225" yWindow="270" windowWidth="18780" windowHeight="117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'List1'!$A$5:$E$29</definedName>
  </definedNames>
  <calcPr calcId="162913"/>
</workbook>
</file>

<file path=xl/sharedStrings.xml><?xml version="1.0" encoding="utf-8"?>
<sst xmlns="http://schemas.openxmlformats.org/spreadsheetml/2006/main" count="68" uniqueCount="52">
  <si>
    <t>Požadavek</t>
  </si>
  <si>
    <t>Počet kusů:</t>
  </si>
  <si>
    <t>Minimální konfigurace:</t>
  </si>
  <si>
    <t>Nabídková cena (Kč)</t>
  </si>
  <si>
    <t>Nabídková cena bez DPH</t>
  </si>
  <si>
    <t>DPH</t>
  </si>
  <si>
    <t>Nabídková cena včetně DPH</t>
  </si>
  <si>
    <t>Ks</t>
  </si>
  <si>
    <t>Cena</t>
  </si>
  <si>
    <t>Položka</t>
  </si>
  <si>
    <t>Předmět</t>
  </si>
  <si>
    <t>Záruční doba</t>
  </si>
  <si>
    <t>Dataprojektor</t>
  </si>
  <si>
    <t>dataprojektor</t>
  </si>
  <si>
    <t xml:space="preserve">min. 2 roky </t>
  </si>
  <si>
    <t>Maximální cena celkem bez DPH, kterou nelze překročit</t>
  </si>
  <si>
    <t>PF - MOPR - změny</t>
  </si>
  <si>
    <t>PF -  MOPR - změny</t>
  </si>
  <si>
    <t>3LCD technologie, svítivost min3000 Alm, nativní rozlišení FullHD (1920x1080 bodů), 16:9, kontrast min. 15000:1, životnost lampy v režimu NORMAL min 4000 hodin ; rozhraní: D-Sub, USB, HDMI, Audio jack, zoom: ANO, rozsah úhlopříčky promítaného obrazu 30" (či méně) - 300" (či více)</t>
  </si>
  <si>
    <t>Bez instalace</t>
  </si>
  <si>
    <t>1A</t>
  </si>
  <si>
    <t>FSE</t>
  </si>
  <si>
    <t>dataprojektor vč. Instalace</t>
  </si>
  <si>
    <t>Technologie</t>
  </si>
  <si>
    <t>3 LCD</t>
  </si>
  <si>
    <t>svítivost</t>
  </si>
  <si>
    <t>min. 4200lm</t>
  </si>
  <si>
    <t>rozlišení</t>
  </si>
  <si>
    <t>1280x800</t>
  </si>
  <si>
    <t>životnost lampy</t>
  </si>
  <si>
    <t>min. 5500 h (Standard)</t>
  </si>
  <si>
    <t>poměr stran</t>
  </si>
  <si>
    <t>širokoúhlý</t>
  </si>
  <si>
    <t>kontrast</t>
  </si>
  <si>
    <t>min.15000:1</t>
  </si>
  <si>
    <t>zvuk</t>
  </si>
  <si>
    <t>min. 15W reproduktor</t>
  </si>
  <si>
    <t>vstupní konektory</t>
  </si>
  <si>
    <t>VGA vstup, 2x HDMI vstup, ethernetové rozhraní, USB</t>
  </si>
  <si>
    <t>příslušenství</t>
  </si>
  <si>
    <t>dálkový ovladač, 15m silový kabel 230V, 15m HDMI kabel</t>
  </si>
  <si>
    <t>Instalace</t>
  </si>
  <si>
    <t>Zavěšení dataprojektoru, natažení kabelů v dělce 15m</t>
  </si>
  <si>
    <t>Záruka:</t>
  </si>
  <si>
    <t>Celkem</t>
  </si>
  <si>
    <t>Max. cena celkem bez DPH, kterou nelze překročit</t>
  </si>
  <si>
    <t xml:space="preserve">Příloha č. 1 - podrobná specifikace položek </t>
  </si>
  <si>
    <t>2A</t>
  </si>
  <si>
    <t>Dataprojektor včetně instalace</t>
  </si>
  <si>
    <t>Účastník doplní do zelených políček konkrétní zboží a komponenty, které nabízí</t>
  </si>
  <si>
    <t>min. 24 měsíců</t>
  </si>
  <si>
    <t>Nabízený produkt (produktové číslo)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</si>
</sst>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u val="single"/>
      <sz val="11"/>
      <color theme="10"/>
      <name val="Calibri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FF99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/>
      <right/>
      <top/>
      <bottom style="thin"/>
    </border>
    <border>
      <left style="medium">
        <color indexed="8"/>
      </left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>
        <color indexed="8"/>
      </left>
      <right style="medium">
        <color indexed="8"/>
      </right>
      <top/>
      <bottom style="medium"/>
    </border>
    <border>
      <left style="medium"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</cellStyleXfs>
  <cellXfs count="77">
    <xf numFmtId="0" fontId="0" fillId="0" borderId="0" xfId="0"/>
    <xf numFmtId="0" fontId="3" fillId="0" borderId="0" xfId="0" applyFont="1" applyAlignment="1">
      <alignment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3" fillId="0" borderId="5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2" borderId="8" xfId="0" applyFont="1" applyFill="1" applyBorder="1" applyAlignment="1">
      <alignment vertical="top" wrapText="1"/>
    </xf>
    <xf numFmtId="0" fontId="7" fillId="0" borderId="0" xfId="20"/>
    <xf numFmtId="4" fontId="3" fillId="0" borderId="0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3" borderId="4" xfId="0" applyFont="1" applyFill="1" applyBorder="1" applyAlignment="1">
      <alignment horizontal="center" wrapText="1"/>
    </xf>
    <xf numFmtId="4" fontId="4" fillId="2" borderId="10" xfId="0" applyNumberFormat="1" applyFont="1" applyFill="1" applyBorder="1" applyAlignment="1">
      <alignment horizontal="left" vertical="top" wrapText="1"/>
    </xf>
    <xf numFmtId="4" fontId="4" fillId="2" borderId="11" xfId="0" applyNumberFormat="1" applyFont="1" applyFill="1" applyBorder="1" applyAlignment="1">
      <alignment horizontal="left" vertical="top" wrapText="1"/>
    </xf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12" xfId="0" applyFont="1" applyFill="1" applyBorder="1" applyAlignment="1">
      <alignment vertical="top" wrapText="1"/>
    </xf>
    <xf numFmtId="0" fontId="4" fillId="2" borderId="13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3" fillId="0" borderId="5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4" fillId="3" borderId="13" xfId="0" applyFont="1" applyFill="1" applyBorder="1" applyAlignment="1">
      <alignment vertical="top" wrapText="1"/>
    </xf>
    <xf numFmtId="0" fontId="4" fillId="2" borderId="14" xfId="0" applyFont="1" applyFill="1" applyBorder="1" applyAlignment="1">
      <alignment vertical="top" wrapText="1"/>
    </xf>
    <xf numFmtId="0" fontId="3" fillId="0" borderId="6" xfId="0" applyFont="1" applyBorder="1" applyAlignment="1">
      <alignment horizontal="center"/>
    </xf>
    <xf numFmtId="0" fontId="4" fillId="2" borderId="15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20" fontId="4" fillId="2" borderId="13" xfId="0" applyNumberFormat="1" applyFont="1" applyFill="1" applyBorder="1" applyAlignment="1">
      <alignment vertical="top" wrapText="1"/>
    </xf>
    <xf numFmtId="0" fontId="4" fillId="2" borderId="16" xfId="0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horizontal="left" vertical="top" wrapText="1"/>
    </xf>
    <xf numFmtId="0" fontId="4" fillId="4" borderId="18" xfId="0" applyFont="1" applyFill="1" applyBorder="1" applyAlignment="1">
      <alignment horizontal="center" vertical="top" wrapText="1"/>
    </xf>
    <xf numFmtId="0" fontId="4" fillId="4" borderId="19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/>
    </xf>
    <xf numFmtId="0" fontId="3" fillId="2" borderId="16" xfId="0" applyFont="1" applyFill="1" applyBorder="1" applyAlignment="1">
      <alignment vertical="top" wrapText="1"/>
    </xf>
    <xf numFmtId="0" fontId="3" fillId="2" borderId="17" xfId="0" applyFont="1" applyFill="1" applyBorder="1" applyAlignment="1">
      <alignment vertical="top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horizontal="left" vertical="top" wrapText="1"/>
    </xf>
    <xf numFmtId="4" fontId="4" fillId="2" borderId="20" xfId="0" applyNumberFormat="1" applyFont="1" applyFill="1" applyBorder="1" applyAlignment="1">
      <alignment horizontal="left" vertical="top" wrapText="1"/>
    </xf>
    <xf numFmtId="4" fontId="4" fillId="2" borderId="21" xfId="0" applyNumberFormat="1" applyFont="1" applyFill="1" applyBorder="1" applyAlignment="1">
      <alignment horizontal="left" vertical="top" wrapText="1"/>
    </xf>
    <xf numFmtId="0" fontId="4" fillId="2" borderId="22" xfId="0" applyFont="1" applyFill="1" applyBorder="1" applyAlignment="1">
      <alignment vertical="top" wrapText="1"/>
    </xf>
    <xf numFmtId="0" fontId="4" fillId="2" borderId="23" xfId="0" applyFont="1" applyFill="1" applyBorder="1" applyAlignment="1">
      <alignment vertical="top" wrapText="1"/>
    </xf>
    <xf numFmtId="0" fontId="5" fillId="4" borderId="18" xfId="0" applyFont="1" applyFill="1" applyBorder="1" applyAlignment="1">
      <alignment horizontal="center" vertical="top" wrapText="1"/>
    </xf>
    <xf numFmtId="0" fontId="5" fillId="4" borderId="19" xfId="0" applyFont="1" applyFill="1" applyBorder="1" applyAlignment="1">
      <alignment horizontal="center" vertical="top" wrapText="1"/>
    </xf>
    <xf numFmtId="0" fontId="3" fillId="5" borderId="24" xfId="0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3" fillId="6" borderId="27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/>
    </xf>
    <xf numFmtId="0" fontId="3" fillId="6" borderId="29" xfId="0" applyFont="1" applyFill="1" applyBorder="1" applyAlignment="1">
      <alignment horizontal="center"/>
    </xf>
    <xf numFmtId="0" fontId="7" fillId="4" borderId="18" xfId="20" applyFill="1" applyBorder="1" applyAlignment="1">
      <alignment horizontal="center" vertical="top" wrapText="1"/>
    </xf>
    <xf numFmtId="0" fontId="4" fillId="2" borderId="22" xfId="0" applyFont="1" applyFill="1" applyBorder="1" applyAlignment="1">
      <alignment horizontal="left" vertical="top" wrapText="1"/>
    </xf>
    <xf numFmtId="0" fontId="4" fillId="2" borderId="3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7" borderId="4" xfId="0" applyFont="1" applyFill="1" applyBorder="1" applyAlignment="1">
      <alignment horizontal="center" wrapText="1"/>
    </xf>
    <xf numFmtId="0" fontId="7" fillId="4" borderId="19" xfId="20" applyFill="1" applyBorder="1" applyAlignment="1">
      <alignment horizontal="center" vertical="top" wrapText="1"/>
    </xf>
    <xf numFmtId="0" fontId="8" fillId="8" borderId="31" xfId="0" applyFont="1" applyFill="1" applyBorder="1" applyAlignment="1">
      <alignment vertical="top" wrapText="1"/>
    </xf>
    <xf numFmtId="3" fontId="9" fillId="9" borderId="4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4" fontId="0" fillId="0" borderId="0" xfId="0" applyNumberForma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1095375</xdr:colOff>
      <xdr:row>0</xdr:row>
      <xdr:rowOff>95250</xdr:rowOff>
    </xdr:from>
    <xdr:to>
      <xdr:col>4</xdr:col>
      <xdr:colOff>1057275</xdr:colOff>
      <xdr:row>3</xdr:row>
      <xdr:rowOff>114300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9450" y="95250"/>
          <a:ext cx="1857375" cy="5905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2</xdr:col>
      <xdr:colOff>1038225</xdr:colOff>
      <xdr:row>52</xdr:row>
      <xdr:rowOff>47625</xdr:rowOff>
    </xdr:to>
    <xdr:pic>
      <xdr:nvPicPr>
        <xdr:cNvPr id="3" name="Obrázek 10" descr="logolink OP VVV barva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1877675"/>
          <a:ext cx="5038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46"/>
  <sheetViews>
    <sheetView tabSelected="1" zoomScale="98" zoomScaleNormal="98" workbookViewId="0" topLeftCell="A19">
      <selection activeCell="F55" sqref="F55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  <col min="7" max="7" width="10.28125" style="0" bestFit="1" customWidth="1"/>
  </cols>
  <sheetData>
    <row r="6" spans="1:8" ht="15">
      <c r="A6" s="69" t="s">
        <v>46</v>
      </c>
      <c r="B6" s="69"/>
      <c r="C6" s="69"/>
      <c r="D6" s="69"/>
      <c r="E6" s="69"/>
      <c r="F6" s="1"/>
      <c r="G6" s="1"/>
      <c r="H6" s="1"/>
    </row>
    <row r="7" spans="1:7" ht="15.75" thickBot="1">
      <c r="A7" s="70"/>
      <c r="B7" s="70"/>
      <c r="C7" s="70"/>
      <c r="D7" s="70"/>
      <c r="E7" s="70"/>
      <c r="F7" s="9"/>
      <c r="G7" s="9"/>
    </row>
    <row r="8" spans="1:7" ht="15.75" thickBot="1">
      <c r="A8" s="16"/>
      <c r="B8" s="16"/>
      <c r="C8" s="17"/>
      <c r="D8" s="17"/>
      <c r="E8" s="17"/>
      <c r="F8" s="8"/>
      <c r="G8" s="8"/>
    </row>
    <row r="9" spans="1:7" ht="54.75" customHeight="1" thickBot="1">
      <c r="A9" s="15" t="s">
        <v>9</v>
      </c>
      <c r="B9" s="15" t="s">
        <v>10</v>
      </c>
      <c r="C9" s="15" t="s">
        <v>7</v>
      </c>
      <c r="D9" s="21" t="s">
        <v>8</v>
      </c>
      <c r="E9" s="22" t="s">
        <v>15</v>
      </c>
      <c r="F9" s="8"/>
      <c r="G9" s="8"/>
    </row>
    <row r="10" spans="1:7" ht="21" customHeight="1">
      <c r="A10" s="60" t="s">
        <v>16</v>
      </c>
      <c r="B10" s="61"/>
      <c r="C10" s="61"/>
      <c r="D10" s="61"/>
      <c r="E10" s="62"/>
      <c r="F10" s="8"/>
      <c r="G10" s="8"/>
    </row>
    <row r="11" spans="1:7" ht="15">
      <c r="A11" s="10" t="s">
        <v>20</v>
      </c>
      <c r="B11" s="10" t="s">
        <v>13</v>
      </c>
      <c r="C11" s="10">
        <v>1</v>
      </c>
      <c r="D11" s="12">
        <v>12397</v>
      </c>
      <c r="E11" s="12">
        <f>D11*C11</f>
        <v>12397</v>
      </c>
      <c r="F11" s="8"/>
      <c r="G11" s="8"/>
    </row>
    <row r="12" spans="1:5" ht="15">
      <c r="A12" s="11"/>
      <c r="B12" s="11"/>
      <c r="C12" s="11"/>
      <c r="D12" s="14"/>
      <c r="E12" s="13">
        <f>SUM(E11:E11)</f>
        <v>12397</v>
      </c>
    </row>
    <row r="13" spans="1:5" s="25" customFormat="1" ht="15.75" thickBot="1">
      <c r="A13" s="35"/>
      <c r="B13" s="35"/>
      <c r="C13" s="35"/>
      <c r="D13" s="38"/>
      <c r="E13" s="37"/>
    </row>
    <row r="14" spans="1:5" s="25" customFormat="1" ht="52.5" thickBot="1">
      <c r="A14" s="41" t="s">
        <v>9</v>
      </c>
      <c r="B14" s="41" t="s">
        <v>10</v>
      </c>
      <c r="C14" s="41" t="s">
        <v>7</v>
      </c>
      <c r="D14" s="21" t="s">
        <v>8</v>
      </c>
      <c r="E14" s="71" t="s">
        <v>45</v>
      </c>
    </row>
    <row r="15" spans="1:5" s="25" customFormat="1" ht="15">
      <c r="A15" s="60" t="s">
        <v>21</v>
      </c>
      <c r="B15" s="61"/>
      <c r="C15" s="61"/>
      <c r="D15" s="61"/>
      <c r="E15" s="62"/>
    </row>
    <row r="16" spans="1:5" ht="15">
      <c r="A16" s="34" t="s">
        <v>47</v>
      </c>
      <c r="B16" s="34" t="s">
        <v>22</v>
      </c>
      <c r="C16" s="34">
        <v>1</v>
      </c>
      <c r="D16" s="36">
        <v>24200</v>
      </c>
      <c r="E16" s="36">
        <v>24200</v>
      </c>
    </row>
    <row r="17" spans="1:5" ht="15">
      <c r="A17" s="11"/>
      <c r="B17" s="11"/>
      <c r="C17" s="11"/>
      <c r="D17" s="20"/>
      <c r="E17" s="13"/>
    </row>
    <row r="18" spans="4:5" ht="15">
      <c r="D18" s="75" t="s">
        <v>44</v>
      </c>
      <c r="E18" s="76">
        <f>E12+E16</f>
        <v>36597</v>
      </c>
    </row>
    <row r="19" s="25" customFormat="1" ht="15.75" thickBot="1"/>
    <row r="20" spans="1:5" ht="15">
      <c r="A20" s="63" t="s">
        <v>49</v>
      </c>
      <c r="B20" s="64"/>
      <c r="C20" s="64"/>
      <c r="D20" s="64"/>
      <c r="E20" s="65"/>
    </row>
    <row r="21" spans="1:5" ht="15.75" thickBot="1">
      <c r="A21" s="60" t="s">
        <v>17</v>
      </c>
      <c r="B21" s="61"/>
      <c r="C21" s="61"/>
      <c r="D21" s="61"/>
      <c r="E21" s="62"/>
    </row>
    <row r="22" spans="1:7" ht="15.75" thickBot="1">
      <c r="A22" s="2" t="s">
        <v>20</v>
      </c>
      <c r="B22" s="50" t="s">
        <v>0</v>
      </c>
      <c r="C22" s="51"/>
      <c r="D22" s="5" t="s">
        <v>3</v>
      </c>
      <c r="E22" s="5"/>
      <c r="G22" s="19"/>
    </row>
    <row r="23" spans="1:7" ht="15.75" thickBot="1">
      <c r="A23" s="3" t="s">
        <v>12</v>
      </c>
      <c r="B23" s="52"/>
      <c r="C23" s="53"/>
      <c r="D23" s="7" t="s">
        <v>4</v>
      </c>
      <c r="E23" s="6"/>
      <c r="G23" s="19"/>
    </row>
    <row r="24" spans="1:5" ht="15.75" thickBot="1">
      <c r="A24" s="4" t="s">
        <v>1</v>
      </c>
      <c r="B24" s="45">
        <v>1</v>
      </c>
      <c r="C24" s="46"/>
      <c r="D24" s="7" t="s">
        <v>5</v>
      </c>
      <c r="E24" s="6"/>
    </row>
    <row r="25" spans="1:5" ht="26.25" thickBot="1">
      <c r="A25" s="73" t="s">
        <v>51</v>
      </c>
      <c r="B25" s="74"/>
      <c r="C25" s="74"/>
      <c r="D25" s="7" t="s">
        <v>6</v>
      </c>
      <c r="E25" s="6"/>
    </row>
    <row r="26" spans="1:5" ht="72.75" customHeight="1" thickBot="1">
      <c r="A26" s="67" t="s">
        <v>2</v>
      </c>
      <c r="B26" s="54" t="s">
        <v>18</v>
      </c>
      <c r="C26" s="55"/>
      <c r="D26" s="66"/>
      <c r="E26" s="59"/>
    </row>
    <row r="27" spans="1:5" ht="21" customHeight="1" thickBot="1">
      <c r="A27" s="68"/>
      <c r="B27" s="23" t="s">
        <v>19</v>
      </c>
      <c r="C27" s="24"/>
      <c r="D27" s="66"/>
      <c r="E27" s="72"/>
    </row>
    <row r="28" spans="1:5" ht="15.75" thickBot="1">
      <c r="A28" s="18" t="s">
        <v>11</v>
      </c>
      <c r="B28" s="45" t="s">
        <v>14</v>
      </c>
      <c r="C28" s="46"/>
      <c r="D28" s="47"/>
      <c r="E28" s="48"/>
    </row>
    <row r="30" spans="1:7" ht="15.75" thickBot="1">
      <c r="A30" s="49" t="s">
        <v>21</v>
      </c>
      <c r="B30" s="49"/>
      <c r="C30" s="49"/>
      <c r="D30" s="49"/>
      <c r="E30" s="49"/>
      <c r="F30" s="25"/>
      <c r="G30" s="25"/>
    </row>
    <row r="31" spans="1:5" ht="15.75" thickBot="1">
      <c r="A31" s="26" t="s">
        <v>47</v>
      </c>
      <c r="B31" s="50" t="s">
        <v>0</v>
      </c>
      <c r="C31" s="51"/>
      <c r="D31" s="31" t="s">
        <v>3</v>
      </c>
      <c r="E31" s="31"/>
    </row>
    <row r="32" spans="1:5" ht="26.25" thickBot="1">
      <c r="A32" s="27" t="s">
        <v>48</v>
      </c>
      <c r="B32" s="52"/>
      <c r="C32" s="53"/>
      <c r="D32" s="33" t="s">
        <v>4</v>
      </c>
      <c r="E32" s="32"/>
    </row>
    <row r="33" spans="1:5" ht="15.75" thickBot="1">
      <c r="A33" s="28" t="s">
        <v>1</v>
      </c>
      <c r="B33" s="45">
        <v>1</v>
      </c>
      <c r="C33" s="46"/>
      <c r="D33" s="33" t="s">
        <v>5</v>
      </c>
      <c r="E33" s="32"/>
    </row>
    <row r="34" spans="1:5" ht="26.25" thickBot="1">
      <c r="A34" s="73" t="s">
        <v>51</v>
      </c>
      <c r="B34" s="74"/>
      <c r="C34" s="74"/>
      <c r="D34" s="33" t="s">
        <v>6</v>
      </c>
      <c r="E34" s="32"/>
    </row>
    <row r="35" spans="1:5" ht="15.75" thickBot="1">
      <c r="A35" s="56" t="s">
        <v>2</v>
      </c>
      <c r="B35" s="42" t="s">
        <v>13</v>
      </c>
      <c r="C35" s="40"/>
      <c r="D35" s="58"/>
      <c r="E35" s="59"/>
    </row>
    <row r="36" spans="1:5" ht="15.75" thickBot="1">
      <c r="A36" s="57"/>
      <c r="B36" s="29" t="s">
        <v>23</v>
      </c>
      <c r="C36" s="30" t="s">
        <v>24</v>
      </c>
      <c r="D36" s="58"/>
      <c r="E36" s="59"/>
    </row>
    <row r="37" spans="1:5" ht="15.75" thickBot="1">
      <c r="A37" s="57"/>
      <c r="B37" s="29" t="s">
        <v>25</v>
      </c>
      <c r="C37" s="39" t="s">
        <v>26</v>
      </c>
      <c r="D37" s="47"/>
      <c r="E37" s="48"/>
    </row>
    <row r="38" spans="1:5" ht="15.75" thickBot="1">
      <c r="A38" s="57"/>
      <c r="B38" s="29" t="s">
        <v>27</v>
      </c>
      <c r="C38" s="30" t="s">
        <v>28</v>
      </c>
      <c r="D38" s="47"/>
      <c r="E38" s="48"/>
    </row>
    <row r="39" spans="1:5" ht="15.75" thickBot="1">
      <c r="A39" s="57"/>
      <c r="B39" s="29" t="s">
        <v>29</v>
      </c>
      <c r="C39" s="30" t="s">
        <v>30</v>
      </c>
      <c r="D39" s="47"/>
      <c r="E39" s="48"/>
    </row>
    <row r="40" spans="1:5" ht="15.75" thickBot="1">
      <c r="A40" s="57"/>
      <c r="B40" s="29" t="s">
        <v>31</v>
      </c>
      <c r="C40" s="44" t="s">
        <v>32</v>
      </c>
      <c r="D40" s="47"/>
      <c r="E40" s="48"/>
    </row>
    <row r="41" spans="1:5" ht="15.75" thickBot="1">
      <c r="A41" s="57"/>
      <c r="B41" s="29" t="s">
        <v>33</v>
      </c>
      <c r="C41" s="44" t="s">
        <v>34</v>
      </c>
      <c r="D41" s="47"/>
      <c r="E41" s="48"/>
    </row>
    <row r="42" spans="1:5" ht="15.75" thickBot="1">
      <c r="A42" s="57"/>
      <c r="B42" s="29" t="s">
        <v>35</v>
      </c>
      <c r="C42" s="44" t="s">
        <v>36</v>
      </c>
      <c r="D42" s="47"/>
      <c r="E42" s="48"/>
    </row>
    <row r="43" spans="1:5" ht="26.25" thickBot="1">
      <c r="A43" s="57"/>
      <c r="B43" s="29" t="s">
        <v>37</v>
      </c>
      <c r="C43" s="44" t="s">
        <v>38</v>
      </c>
      <c r="D43" s="47"/>
      <c r="E43" s="48"/>
    </row>
    <row r="44" spans="1:5" ht="26.25" thickBot="1">
      <c r="A44" s="57"/>
      <c r="B44" s="29" t="s">
        <v>39</v>
      </c>
      <c r="C44" s="44" t="s">
        <v>40</v>
      </c>
      <c r="D44" s="47"/>
      <c r="E44" s="48"/>
    </row>
    <row r="45" spans="1:5" ht="26.25" thickBot="1">
      <c r="A45" s="57"/>
      <c r="B45" s="29" t="s">
        <v>41</v>
      </c>
      <c r="C45" s="44" t="s">
        <v>42</v>
      </c>
      <c r="D45" s="47"/>
      <c r="E45" s="48"/>
    </row>
    <row r="46" spans="1:5" ht="15.75" thickBot="1">
      <c r="A46" s="43" t="s">
        <v>43</v>
      </c>
      <c r="B46" s="45" t="s">
        <v>50</v>
      </c>
      <c r="C46" s="46"/>
      <c r="D46" s="47"/>
      <c r="E46" s="48"/>
    </row>
  </sheetData>
  <mergeCells count="35">
    <mergeCell ref="D43:E43"/>
    <mergeCell ref="D44:E44"/>
    <mergeCell ref="D45:E45"/>
    <mergeCell ref="A10:E10"/>
    <mergeCell ref="A26:A27"/>
    <mergeCell ref="A15:E15"/>
    <mergeCell ref="A6:E6"/>
    <mergeCell ref="A7:E7"/>
    <mergeCell ref="D27:E27"/>
    <mergeCell ref="A21:E21"/>
    <mergeCell ref="A20:E20"/>
    <mergeCell ref="B28:C28"/>
    <mergeCell ref="D28:E28"/>
    <mergeCell ref="B22:C22"/>
    <mergeCell ref="B23:C23"/>
    <mergeCell ref="B24:C24"/>
    <mergeCell ref="B25:C25"/>
    <mergeCell ref="D26:E26"/>
    <mergeCell ref="B26:C26"/>
    <mergeCell ref="B46:C46"/>
    <mergeCell ref="D46:E46"/>
    <mergeCell ref="A30:E30"/>
    <mergeCell ref="B31:C31"/>
    <mergeCell ref="B32:C32"/>
    <mergeCell ref="B33:C33"/>
    <mergeCell ref="B34:C34"/>
    <mergeCell ref="A35:A45"/>
    <mergeCell ref="D35:E35"/>
    <mergeCell ref="D37:E37"/>
    <mergeCell ref="D38:E38"/>
    <mergeCell ref="D39:E39"/>
    <mergeCell ref="D36:E36"/>
    <mergeCell ref="D40:E40"/>
    <mergeCell ref="D41:E41"/>
    <mergeCell ref="D42:E42"/>
  </mergeCells>
  <printOptions/>
  <pageMargins left="0.25" right="0.25" top="0.75" bottom="0.75" header="0.3" footer="0.3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C22" sqref="C22"/>
    </sheetView>
  </sheetViews>
  <sheetFormatPr defaultColWidth="9.140625" defaultRowHeight="15"/>
  <cols>
    <col min="2" max="2" width="31.00390625" style="0" customWidth="1"/>
    <col min="3" max="3" width="12.57421875" style="0" customWidth="1"/>
    <col min="4" max="4" width="13.140625" style="0" customWidth="1"/>
    <col min="5" max="5" width="15.421875" style="0" customWidth="1"/>
  </cols>
  <sheetData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Kožíšek</dc:creator>
  <cp:keywords/>
  <dc:description/>
  <cp:lastModifiedBy>DrozdovaK</cp:lastModifiedBy>
  <cp:lastPrinted>2019-06-20T06:23:11Z</cp:lastPrinted>
  <dcterms:created xsi:type="dcterms:W3CDTF">2011-04-27T06:34:10Z</dcterms:created>
  <dcterms:modified xsi:type="dcterms:W3CDTF">2019-08-02T07:17:41Z</dcterms:modified>
  <cp:category/>
  <cp:version/>
  <cp:contentType/>
  <cp:contentStatus/>
</cp:coreProperties>
</file>